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verview" sheetId="5" r:id="rId1"/>
    <sheet name="CG5" sheetId="4" r:id="rId2"/>
    <sheet name="Season" sheetId="3" r:id="rId3"/>
    <sheet name="Details" sheetId="1" r:id="rId4"/>
    <sheet name="Pictures" sheetId="7" r:id="rId5"/>
  </sheets>
  <definedNames>
    <definedName name="_xlnm._FilterDatabase" localSheetId="3" hidden="1">Details!$A$1:$P$1369</definedName>
    <definedName name="_xlnm._FilterDatabase" localSheetId="4" hidden="1">Pictures!$A$1:$C$621</definedName>
  </definedNames>
  <calcPr calcId="152511" concurrentCalc="0"/>
  <pivotCaches>
    <pivotCache cacheId="0" r:id="rId6"/>
    <pivotCache cacheId="1" r:id="rId7"/>
    <pivotCache cacheId="2" r:id="rId8"/>
  </pivotCache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5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2" i="1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L4" i="5"/>
  <c r="M4" i="5"/>
  <c r="N4" i="5"/>
  <c r="M5" i="5"/>
  <c r="L5" i="5"/>
</calcChain>
</file>

<file path=xl/sharedStrings.xml><?xml version="1.0" encoding="utf-8"?>
<sst xmlns="http://schemas.openxmlformats.org/spreadsheetml/2006/main" count="19288" uniqueCount="4383">
  <si>
    <t>Simple-SKU</t>
  </si>
  <si>
    <t>Config-SKU</t>
  </si>
  <si>
    <t>EAN</t>
  </si>
  <si>
    <t>Size</t>
  </si>
  <si>
    <t>Article Description</t>
  </si>
  <si>
    <t>Brand</t>
  </si>
  <si>
    <t>Final Stock (available)</t>
  </si>
  <si>
    <t>ZZO19TH02-O000400000</t>
  </si>
  <si>
    <t>ZZO19TH02-O00</t>
  </si>
  <si>
    <t>0018466605745</t>
  </si>
  <si>
    <t>40</t>
  </si>
  <si>
    <t>Shoes</t>
  </si>
  <si>
    <t>Men</t>
  </si>
  <si>
    <t>Tall Boots</t>
  </si>
  <si>
    <t>Tall Lace Boots</t>
  </si>
  <si>
    <t>light brown</t>
  </si>
  <si>
    <t>Second Shift</t>
  </si>
  <si>
    <t>Cat Footwear</t>
  </si>
  <si>
    <t>ZZO158W20-O0005344BD</t>
  </si>
  <si>
    <t>ZZO158W20-O00</t>
  </si>
  <si>
    <t>0049438217925</t>
  </si>
  <si>
    <t>36</t>
  </si>
  <si>
    <t>Women</t>
  </si>
  <si>
    <t>Flat Sandals</t>
  </si>
  <si>
    <t>brown</t>
  </si>
  <si>
    <t>Camoscio</t>
  </si>
  <si>
    <t>Bruno Premi</t>
  </si>
  <si>
    <t>ZZO19TH03-O000400000</t>
  </si>
  <si>
    <t>ZZO19TH03-O00</t>
  </si>
  <si>
    <t>0098681040590</t>
  </si>
  <si>
    <t>ZZO0Z2E07-B00052E621</t>
  </si>
  <si>
    <t>ZZO0Z2E07-B00</t>
  </si>
  <si>
    <t>0190108795806</t>
  </si>
  <si>
    <t>38</t>
  </si>
  <si>
    <t>Boots</t>
  </si>
  <si>
    <t>W CALEB</t>
  </si>
  <si>
    <t>UGG</t>
  </si>
  <si>
    <t>ZZO0Z2E07-B00052E61C</t>
  </si>
  <si>
    <t>0190108795905</t>
  </si>
  <si>
    <t>ZZO0Z2E07-B00052E61B</t>
  </si>
  <si>
    <t>0190108795929</t>
  </si>
  <si>
    <t>37</t>
  </si>
  <si>
    <t>Barbour</t>
  </si>
  <si>
    <t>DO215K02Q-C110036000</t>
  </si>
  <si>
    <t>DO215K02Q-C11</t>
  </si>
  <si>
    <t>0190665424591</t>
  </si>
  <si>
    <t>Unisex</t>
  </si>
  <si>
    <t>Short Boots</t>
  </si>
  <si>
    <t>Short Lace Boots</t>
  </si>
  <si>
    <t>mottled dark grey</t>
  </si>
  <si>
    <t>Tarik</t>
  </si>
  <si>
    <t>Dr. Martens</t>
  </si>
  <si>
    <t>DO215K02Q-C110037000</t>
  </si>
  <si>
    <t>0190665424607</t>
  </si>
  <si>
    <t>DO215K02L-Q110036000</t>
  </si>
  <si>
    <t>DO215K02L-Q11</t>
  </si>
  <si>
    <t>0190665433883</t>
  </si>
  <si>
    <t>black</t>
  </si>
  <si>
    <t>COMBS TECH ONICE SOFT</t>
  </si>
  <si>
    <t>DO215K02L-Q110037000</t>
  </si>
  <si>
    <t>0190665433890</t>
  </si>
  <si>
    <t>DO215K02U-Q110037000</t>
  </si>
  <si>
    <t>DO215K02U-Q11</t>
  </si>
  <si>
    <t>0190665436433</t>
  </si>
  <si>
    <t>RAKIM ONICE SOFT</t>
  </si>
  <si>
    <t>28</t>
  </si>
  <si>
    <t>Kids Unisex</t>
  </si>
  <si>
    <t>Booties</t>
  </si>
  <si>
    <t>Zip-up Booties</t>
  </si>
  <si>
    <t>ZZLHMY055-Q0003016F9</t>
  </si>
  <si>
    <t>ZZLHMY055-Q00</t>
  </si>
  <si>
    <t>0190849682205</t>
  </si>
  <si>
    <t>37.5</t>
  </si>
  <si>
    <t>MAGBY LOW CHELSEA BLACK</t>
  </si>
  <si>
    <t>Timberland</t>
  </si>
  <si>
    <t>ZZLHMY055-Q0003016FA</t>
  </si>
  <si>
    <t>0190849682366</t>
  </si>
  <si>
    <t>31</t>
  </si>
  <si>
    <t>Koolaburra</t>
  </si>
  <si>
    <t>Boots (high)</t>
  </si>
  <si>
    <t>Pull-on Boots</t>
  </si>
  <si>
    <t>CR411N006-K1100M4000</t>
  </si>
  <si>
    <t>CR411N006-K11</t>
  </si>
  <si>
    <t>0191448822719</t>
  </si>
  <si>
    <t>36-37</t>
  </si>
  <si>
    <t>Rain Booties</t>
  </si>
  <si>
    <t>light blue</t>
  </si>
  <si>
    <t>ClassicLinedNeoPuffTieDyeBoot</t>
  </si>
  <si>
    <t>Crocs</t>
  </si>
  <si>
    <t>Slippers</t>
  </si>
  <si>
    <t>white</t>
  </si>
  <si>
    <t>Sorel</t>
  </si>
  <si>
    <t>ZZO0TXF13-O00047495F</t>
  </si>
  <si>
    <t>ZZO0TXF13-O00</t>
  </si>
  <si>
    <t>0191455372740</t>
  </si>
  <si>
    <t>32</t>
  </si>
  <si>
    <t>Boys</t>
  </si>
  <si>
    <t>YOUTH MADSON? MOC TOE WATERPROOF</t>
  </si>
  <si>
    <t>ZZO0TXF13-O000474960</t>
  </si>
  <si>
    <t>0191455372757</t>
  </si>
  <si>
    <t>33</t>
  </si>
  <si>
    <t>34</t>
  </si>
  <si>
    <t>ZZO0TXF13-O000474962</t>
  </si>
  <si>
    <t>0191455372771</t>
  </si>
  <si>
    <t>35</t>
  </si>
  <si>
    <t>Sandals</t>
  </si>
  <si>
    <t>Formal Sandals</t>
  </si>
  <si>
    <t>grey</t>
  </si>
  <si>
    <t>ZZO0XVH08-B00053E8E0</t>
  </si>
  <si>
    <t>ZZO0XVH08-B00</t>
  </si>
  <si>
    <t>0191478511782</t>
  </si>
  <si>
    <t>beige</t>
  </si>
  <si>
    <t>Perkins Row Webbing Sndl</t>
  </si>
  <si>
    <t>ZZO0XVH08-B00053E8DF</t>
  </si>
  <si>
    <t>0191478511980</t>
  </si>
  <si>
    <t>Flat Shoes</t>
  </si>
  <si>
    <t>Michael Kors</t>
  </si>
  <si>
    <t>ZZO188416-Q000033000</t>
  </si>
  <si>
    <t>ZZO188416-Q00</t>
  </si>
  <si>
    <t>0192297448310</t>
  </si>
  <si>
    <t>KESWICK II MID</t>
  </si>
  <si>
    <t>Polo Ralph Lauren</t>
  </si>
  <si>
    <t>ZZO188426-K00</t>
  </si>
  <si>
    <t>20</t>
  </si>
  <si>
    <t>dark blue</t>
  </si>
  <si>
    <t>QUILO ZIP II</t>
  </si>
  <si>
    <t>ZZO188426-K000021000</t>
  </si>
  <si>
    <t>0192297462187</t>
  </si>
  <si>
    <t>21</t>
  </si>
  <si>
    <t>22</t>
  </si>
  <si>
    <t>23</t>
  </si>
  <si>
    <t>24</t>
  </si>
  <si>
    <t>25</t>
  </si>
  <si>
    <t>ZZO188426-K000026000</t>
  </si>
  <si>
    <t>0192297462279</t>
  </si>
  <si>
    <t>26</t>
  </si>
  <si>
    <t>27</t>
  </si>
  <si>
    <t>29</t>
  </si>
  <si>
    <t>30</t>
  </si>
  <si>
    <t>ZZO188426-K000038000</t>
  </si>
  <si>
    <t>0192297462453</t>
  </si>
  <si>
    <t>39</t>
  </si>
  <si>
    <t>ZZO189P17-B00</t>
  </si>
  <si>
    <t>Girls</t>
  </si>
  <si>
    <t>Slip-on Boots</t>
  </si>
  <si>
    <t>Emma Beth</t>
  </si>
  <si>
    <t>ZZO189P17-B000300000</t>
  </si>
  <si>
    <t>0192297480853</t>
  </si>
  <si>
    <t>ZZO189P17-B000340000</t>
  </si>
  <si>
    <t>0192297480938</t>
  </si>
  <si>
    <t>ZZO188430-H000020000</t>
  </si>
  <si>
    <t>ZZO188430-H00</t>
  </si>
  <si>
    <t>0192297486428</t>
  </si>
  <si>
    <t>orange</t>
  </si>
  <si>
    <t>HARPYR EZ</t>
  </si>
  <si>
    <t>red</t>
  </si>
  <si>
    <t>ZZO1FFX71-A000035000</t>
  </si>
  <si>
    <t>ZZO1FFX71-A00</t>
  </si>
  <si>
    <t>0192297772170</t>
  </si>
  <si>
    <t>Trainers</t>
  </si>
  <si>
    <t>Low-Top Trainers Velcro</t>
  </si>
  <si>
    <t>FAXSON X</t>
  </si>
  <si>
    <t>ZZO1FFX71-A000038000</t>
  </si>
  <si>
    <t>0192297772200</t>
  </si>
  <si>
    <t>ZZO17UZ15-C00056FF01</t>
  </si>
  <si>
    <t>ZZO17UZ15-C00</t>
  </si>
  <si>
    <t>0192410406043</t>
  </si>
  <si>
    <t>41</t>
  </si>
  <si>
    <t>W HAZEL</t>
  </si>
  <si>
    <t>W SAMIAH</t>
  </si>
  <si>
    <t>ZZO186G18-O000569CBD</t>
  </si>
  <si>
    <t>ZZO186G18-O00</t>
  </si>
  <si>
    <t>0192410488292</t>
  </si>
  <si>
    <t>dark brown</t>
  </si>
  <si>
    <t>ZZO1DAY12-L00</t>
  </si>
  <si>
    <t>turquoise</t>
  </si>
  <si>
    <t>0</t>
  </si>
  <si>
    <t>Guess</t>
  </si>
  <si>
    <t>ZZO1DAY12-L000350000</t>
  </si>
  <si>
    <t>0192553201239</t>
  </si>
  <si>
    <t>ZZO1DAY12-L000380000</t>
  </si>
  <si>
    <t>0192553201253</t>
  </si>
  <si>
    <t>ZZO13BT45-O000568DD2</t>
  </si>
  <si>
    <t>ZZO13BT45-O00</t>
  </si>
  <si>
    <t>0192569257152</t>
  </si>
  <si>
    <t>42</t>
  </si>
  <si>
    <t>Barbour Kalahari       Choco S</t>
  </si>
  <si>
    <t>ZZO13BT45-O000568DD1</t>
  </si>
  <si>
    <t>0192569257237</t>
  </si>
  <si>
    <t>43</t>
  </si>
  <si>
    <t>ZZO13BT18-O000568D8E</t>
  </si>
  <si>
    <t>ZZO13BT18-O00</t>
  </si>
  <si>
    <t>0192569938464</t>
  </si>
  <si>
    <t>Barbour Mary</t>
  </si>
  <si>
    <t>ZZO0WMS05-O0004B073D</t>
  </si>
  <si>
    <t>ZZO0WMS05-O00</t>
  </si>
  <si>
    <t>0192660557328</t>
  </si>
  <si>
    <t>Lace-up Booties</t>
  </si>
  <si>
    <t>HARLOW™ LACE</t>
  </si>
  <si>
    <t>ZZO15GV10-O00</t>
  </si>
  <si>
    <t>YOUTH NAKISKA™ SLIDE II</t>
  </si>
  <si>
    <t>ZZO15GV10-O0005440C4</t>
  </si>
  <si>
    <t>0192660580043</t>
  </si>
  <si>
    <t>34,5</t>
  </si>
  <si>
    <t>ZZO15GV10-O0005440C8</t>
  </si>
  <si>
    <t>0192660580050</t>
  </si>
  <si>
    <t>ZZO145ZAA-A000521D99</t>
  </si>
  <si>
    <t>ZZO145ZAA-A00</t>
  </si>
  <si>
    <t>0192675377072</t>
  </si>
  <si>
    <t>Sneakers Low</t>
  </si>
  <si>
    <t>Classics</t>
  </si>
  <si>
    <t>NORTON - HIGH TOP LACE UP - NAPPA LEATHER</t>
  </si>
  <si>
    <t>Calvin Klein Jeans</t>
  </si>
  <si>
    <t>Sneaker</t>
  </si>
  <si>
    <t>Low</t>
  </si>
  <si>
    <t>Calvin Klein</t>
  </si>
  <si>
    <t>ZZO0ZP305-Q0004D3324</t>
  </si>
  <si>
    <t>ZZO0ZP305-Q00</t>
  </si>
  <si>
    <t>0192675871013</t>
  </si>
  <si>
    <t>FEMI - ZIP BOOT - STRETCH MICROSUEDE</t>
  </si>
  <si>
    <t>ZZO0ZP306-Q0004D332C</t>
  </si>
  <si>
    <t>ZZO0ZP306-Q00</t>
  </si>
  <si>
    <t>0192675871099</t>
  </si>
  <si>
    <t>ALISE - ZIP BOOT - STRETCH NAPPA SMOOTH</t>
  </si>
  <si>
    <t>ZZO0ZP306-Q0004D332B</t>
  </si>
  <si>
    <t>0192675871105</t>
  </si>
  <si>
    <t>ZZO133G17-K00</t>
  </si>
  <si>
    <t>LORAH - PULL ON BOOT - KID SUEDE</t>
  </si>
  <si>
    <t>ZZO133G17-K00055101C</t>
  </si>
  <si>
    <t>0192675871747</t>
  </si>
  <si>
    <t>ZZO133G17-K000551018</t>
  </si>
  <si>
    <t>0192675871778</t>
  </si>
  <si>
    <t>ZZO133G18-K00055101F</t>
  </si>
  <si>
    <t>ZZO133G18-K00</t>
  </si>
  <si>
    <t>0192675872041</t>
  </si>
  <si>
    <t>MABLE - ZIP BOOTIE - CRINKLE PATENT</t>
  </si>
  <si>
    <t>ZZO133G18-K000551022</t>
  </si>
  <si>
    <t>0192675872072</t>
  </si>
  <si>
    <t>ZZO133G17-K000551019</t>
  </si>
  <si>
    <t>0192675894609</t>
  </si>
  <si>
    <t>VA215O056-A110035000</t>
  </si>
  <si>
    <t>VA215O056-A11</t>
  </si>
  <si>
    <t>0192825759666</t>
  </si>
  <si>
    <t>34.5</t>
  </si>
  <si>
    <t>Skate</t>
  </si>
  <si>
    <t>UA ComfyCush Old Skool</t>
  </si>
  <si>
    <t>Vans</t>
  </si>
  <si>
    <t>ZZO1HKN09-Q000105000</t>
  </si>
  <si>
    <t>ZZO1HKN09-Q00</t>
  </si>
  <si>
    <t>0192827769755</t>
  </si>
  <si>
    <t>44</t>
  </si>
  <si>
    <t>WM Ward Platform</t>
  </si>
  <si>
    <t>VA215N038-C110035000</t>
  </si>
  <si>
    <t>VA215N038-C11</t>
  </si>
  <si>
    <t>0192827954700</t>
  </si>
  <si>
    <t>Sneakers High</t>
  </si>
  <si>
    <t>dark grey</t>
  </si>
  <si>
    <t>UA SK8-Hi Tapered Unisex</t>
  </si>
  <si>
    <t>VA215N038-C110004000</t>
  </si>
  <si>
    <t>0192827954809</t>
  </si>
  <si>
    <t>UA Lowland CC Unisex</t>
  </si>
  <si>
    <t>Slip-ons</t>
  </si>
  <si>
    <t>VA215O08G-T110035000</t>
  </si>
  <si>
    <t>VA215O08G-T11</t>
  </si>
  <si>
    <t>0192828928977</t>
  </si>
  <si>
    <t>multi-coloured</t>
  </si>
  <si>
    <t>UA Old Skool</t>
  </si>
  <si>
    <t>VA215O06Z-M110035000</t>
  </si>
  <si>
    <t>VA215O06Z-M11</t>
  </si>
  <si>
    <t>0192828946704</t>
  </si>
  <si>
    <t>dark green</t>
  </si>
  <si>
    <t>UA SK8-Low</t>
  </si>
  <si>
    <t>VA215O06Z-B110035000</t>
  </si>
  <si>
    <t>VA215O06Z-B11</t>
  </si>
  <si>
    <t>0192828946735</t>
  </si>
  <si>
    <t>sand</t>
  </si>
  <si>
    <t>UA SK8-Hi</t>
  </si>
  <si>
    <t>ZZO1U3C07-Q000035000</t>
  </si>
  <si>
    <t>ZZO1U3C07-Q00</t>
  </si>
  <si>
    <t>0192935584523</t>
  </si>
  <si>
    <t>SLAMMCOURT LTH</t>
  </si>
  <si>
    <t>K-SWISS</t>
  </si>
  <si>
    <t>ZZO1U3C07-Q000050000</t>
  </si>
  <si>
    <t>0192935584554</t>
  </si>
  <si>
    <t>ZZO133G41-K0105510EA</t>
  </si>
  <si>
    <t>ZZO133G41-K01</t>
  </si>
  <si>
    <t>0193072047469</t>
  </si>
  <si>
    <t>CLARICE - LOW TOP LACE UP - NYLON/SUEDE/NAPPA/NEOPRENE</t>
  </si>
  <si>
    <t>Loafers</t>
  </si>
  <si>
    <t>gold-coloured</t>
  </si>
  <si>
    <t>MICHAEL Michael Kors</t>
  </si>
  <si>
    <t>bronze</t>
  </si>
  <si>
    <t>ZZO12VB12-O000554F48</t>
  </si>
  <si>
    <t>ZZO12VB12-O00</t>
  </si>
  <si>
    <t>0193112489259</t>
  </si>
  <si>
    <t>ESTI-T</t>
  </si>
  <si>
    <t>ZZO1H6S02-T000031000</t>
  </si>
  <si>
    <t>ZZO1H6S02-T00</t>
  </si>
  <si>
    <t>0193128734282</t>
  </si>
  <si>
    <t>Low-Top Trainers Lace Up</t>
  </si>
  <si>
    <t>Schuhe SENSE CSWP J</t>
  </si>
  <si>
    <t>Salomon</t>
  </si>
  <si>
    <t>Heeled Sandals</t>
  </si>
  <si>
    <t>Mules</t>
  </si>
  <si>
    <t>Jeffrey Campbell</t>
  </si>
  <si>
    <t>ZZO0UR016-I0004AF2DF</t>
  </si>
  <si>
    <t>ZZO0UR016-I00</t>
  </si>
  <si>
    <t>0193131517384</t>
  </si>
  <si>
    <t>purple</t>
  </si>
  <si>
    <t>ZZO0UR016-I0004AF2DE</t>
  </si>
  <si>
    <t>0193131517407</t>
  </si>
  <si>
    <t>ZZO11Y203-H0004FDCC7</t>
  </si>
  <si>
    <t>ZZO11Y203-H00</t>
  </si>
  <si>
    <t>0193152123946</t>
  </si>
  <si>
    <t>NIKE AIR GHOST RACER</t>
  </si>
  <si>
    <t>Nike Sportswear</t>
  </si>
  <si>
    <t>ZZO1GWK26-O000006000</t>
  </si>
  <si>
    <t>ZZO1GWK26-O00</t>
  </si>
  <si>
    <t>0193210738815</t>
  </si>
  <si>
    <t>LULA TRAINER</t>
  </si>
  <si>
    <t>ZZO1GWK26-O000008000</t>
  </si>
  <si>
    <t>0193210738853</t>
  </si>
  <si>
    <t>38.5</t>
  </si>
  <si>
    <t>VA215O02D-A110035000</t>
  </si>
  <si>
    <t>VA215O02D-A11</t>
  </si>
  <si>
    <t>0193395029197</t>
  </si>
  <si>
    <t>UA Vans Sport Unisex</t>
  </si>
  <si>
    <t>VA215O02D-A110004000</t>
  </si>
  <si>
    <t>0193395029265</t>
  </si>
  <si>
    <t>ZZO19V412-Q00058EE84</t>
  </si>
  <si>
    <t>ZZO19V412-Q00</t>
  </si>
  <si>
    <t>0193572088108</t>
  </si>
  <si>
    <t>ZZO1N7D70-A000007000</t>
  </si>
  <si>
    <t>ZZO1N7D70-A00</t>
  </si>
  <si>
    <t>0193572320406</t>
  </si>
  <si>
    <t>MICKEY TRAINER</t>
  </si>
  <si>
    <t>Skechers</t>
  </si>
  <si>
    <t>ZZO1F4922-K00</t>
  </si>
  <si>
    <t>blue</t>
  </si>
  <si>
    <t>HYPNO-FLASH 3.0 - FAST BREEZE</t>
  </si>
  <si>
    <t>ZZO1F4922-K000028000</t>
  </si>
  <si>
    <t>0193642546989</t>
  </si>
  <si>
    <t>anthracite</t>
  </si>
  <si>
    <t>ZZO133G30-K000551079</t>
  </si>
  <si>
    <t>ZZO133G30-K00</t>
  </si>
  <si>
    <t>0194060186283</t>
  </si>
  <si>
    <t>DEMOS - LOW TOP LACE UP - SOFT NAPPA</t>
  </si>
  <si>
    <t>ZZO12AH15-K0005046E0</t>
  </si>
  <si>
    <t>ZZO12AH15-K00</t>
  </si>
  <si>
    <t>0194060343839</t>
  </si>
  <si>
    <t>MIZAR</t>
  </si>
  <si>
    <t>yellow</t>
  </si>
  <si>
    <t>ZZO0ZTG04-H000561DFA</t>
  </si>
  <si>
    <t>ZZO0ZTG04-H00</t>
  </si>
  <si>
    <t>0194113726343</t>
  </si>
  <si>
    <t>Delphiville F/L Sneaker</t>
  </si>
  <si>
    <t>tan</t>
  </si>
  <si>
    <t>ZZO1HGL04-J00</t>
  </si>
  <si>
    <t>pink</t>
  </si>
  <si>
    <t>GO WALK SMART FOAMIES - ALOHA</t>
  </si>
  <si>
    <t>ZZO1HGL04-J000038000</t>
  </si>
  <si>
    <t>0194428039770</t>
  </si>
  <si>
    <t>ZZO1J1302-Q000001000</t>
  </si>
  <si>
    <t>ZZO1J1302-Q00</t>
  </si>
  <si>
    <t>0194432365315</t>
  </si>
  <si>
    <t>CONVERSE EL DISTRITO 2.0 OX BLACK/BLACK</t>
  </si>
  <si>
    <t>Converse</t>
  </si>
  <si>
    <t>CO415N0EW-C110016000</t>
  </si>
  <si>
    <t>CO415N0EW-C11</t>
  </si>
  <si>
    <t>0194432784062</t>
  </si>
  <si>
    <t>51.5</t>
  </si>
  <si>
    <t>light grey</t>
  </si>
  <si>
    <t>CHUCK 70</t>
  </si>
  <si>
    <t>ZZO1J1301-T00</t>
  </si>
  <si>
    <t>CTAS OX WHITE/BLACK/MULTI</t>
  </si>
  <si>
    <t>ZZO1J1301-T000125000</t>
  </si>
  <si>
    <t>0194432989245</t>
  </si>
  <si>
    <t>ZZO1J1301-T000002000</t>
  </si>
  <si>
    <t>0194432989276</t>
  </si>
  <si>
    <t>33.5</t>
  </si>
  <si>
    <t>CO415N0H1-M110016000</t>
  </si>
  <si>
    <t>CO415N0H1-M11</t>
  </si>
  <si>
    <t>0194433097932</t>
  </si>
  <si>
    <t>CHUCK 70 HYBRID WORLD</t>
  </si>
  <si>
    <t>ZZO1J1304-K00</t>
  </si>
  <si>
    <t>CONVERSE EL DISTRITO 2.0 OX INDIGO</t>
  </si>
  <si>
    <t>ZZO1J1304-K000015000</t>
  </si>
  <si>
    <t>0194433469692</t>
  </si>
  <si>
    <t>ZZO1J1304-K000012000</t>
  </si>
  <si>
    <t>0194433469739</t>
  </si>
  <si>
    <t>ZZO1J1304-K000025000</t>
  </si>
  <si>
    <t>0194433469784</t>
  </si>
  <si>
    <t>NI112G00N-Q140180000</t>
  </si>
  <si>
    <t>NI112G00N-Q14</t>
  </si>
  <si>
    <t>0194498323748</t>
  </si>
  <si>
    <t>52.5</t>
  </si>
  <si>
    <t>Slides</t>
  </si>
  <si>
    <t>NIKE OFFCOURT SLIDE</t>
  </si>
  <si>
    <t>ET112O01Y-Q110065000</t>
  </si>
  <si>
    <t>ET112O01Y-Q11</t>
  </si>
  <si>
    <t>0194691151681</t>
  </si>
  <si>
    <t>MARANA SLIP X RAD</t>
  </si>
  <si>
    <t>Etnies</t>
  </si>
  <si>
    <t>ZZO1SEV15-T00</t>
  </si>
  <si>
    <t>rose gold-coloured</t>
  </si>
  <si>
    <t>T RYNELL</t>
  </si>
  <si>
    <t>ZZO1SEV15-T00008K000</t>
  </si>
  <si>
    <t>0194715474628</t>
  </si>
  <si>
    <t>ZZO1DJJ06-Q000036000</t>
  </si>
  <si>
    <t>ZZO1DJJ06-Q00</t>
  </si>
  <si>
    <t>0194880570309</t>
  </si>
  <si>
    <t>RUE-STUDDED OUT</t>
  </si>
  <si>
    <t>ZZO1HGK06-Q00</t>
  </si>
  <si>
    <t>TEXAS - MIDWEST SHINE</t>
  </si>
  <si>
    <t>ZZO1HGK06-Q000365000</t>
  </si>
  <si>
    <t>0194880570576</t>
  </si>
  <si>
    <t>36.5</t>
  </si>
  <si>
    <t>ZZO1HGK06-Q000038000</t>
  </si>
  <si>
    <t>0194880570606</t>
  </si>
  <si>
    <t>ZZO1HGK06-Q000039000</t>
  </si>
  <si>
    <t>0194880570620</t>
  </si>
  <si>
    <t>mustard yellow</t>
  </si>
  <si>
    <t>green</t>
  </si>
  <si>
    <t>VA215O06Z-Q120035000</t>
  </si>
  <si>
    <t>VA215O06Z-Q12</t>
  </si>
  <si>
    <t>0194902660506</t>
  </si>
  <si>
    <t>VA215N02V-N110035000</t>
  </si>
  <si>
    <t>VA215N02V-N11</t>
  </si>
  <si>
    <t>0194902677788</t>
  </si>
  <si>
    <t>olive</t>
  </si>
  <si>
    <t>VA215N02V-K110035000</t>
  </si>
  <si>
    <t>VA215N02V-K11</t>
  </si>
  <si>
    <t>0194902683536</t>
  </si>
  <si>
    <t>VA215O07G-Q110004000</t>
  </si>
  <si>
    <t>VA215O07G-Q11</t>
  </si>
  <si>
    <t>0194903611248</t>
  </si>
  <si>
    <t>UA Sid</t>
  </si>
  <si>
    <t>VA215O07G-Q110035000</t>
  </si>
  <si>
    <t>0194903611323</t>
  </si>
  <si>
    <t>off-white</t>
  </si>
  <si>
    <t>NI115O033-A110180000</t>
  </si>
  <si>
    <t>NI115O033-A11</t>
  </si>
  <si>
    <t>0194955852781</t>
  </si>
  <si>
    <t>Basketball</t>
  </si>
  <si>
    <t>NIKE AF1/1</t>
  </si>
  <si>
    <t>NI112O0M9-A110180000</t>
  </si>
  <si>
    <t>NI112O0M9-A11</t>
  </si>
  <si>
    <t>0195242579374</t>
  </si>
  <si>
    <t>AIR FORCE 1 '07 LV8</t>
  </si>
  <si>
    <t>VA215O07F-Q110035000</t>
  </si>
  <si>
    <t>VA215O07F-Q11</t>
  </si>
  <si>
    <t>0195437478932</t>
  </si>
  <si>
    <t>VA215O07F-Q110004000</t>
  </si>
  <si>
    <t>0195437479137</t>
  </si>
  <si>
    <t>VA215N034-Q110035000</t>
  </si>
  <si>
    <t>VA215N034-Q11</t>
  </si>
  <si>
    <t>0195437482564</t>
  </si>
  <si>
    <t>VA215N034-Q110004000</t>
  </si>
  <si>
    <t>0195437482649</t>
  </si>
  <si>
    <t>VA215N036-Q110035000</t>
  </si>
  <si>
    <t>VA215N036-Q11</t>
  </si>
  <si>
    <t>0195437805905</t>
  </si>
  <si>
    <t>bordeaux</t>
  </si>
  <si>
    <t>VA215O06L-G110035000</t>
  </si>
  <si>
    <t>VA215O06L-G11</t>
  </si>
  <si>
    <t>0195438378859</t>
  </si>
  <si>
    <t>VA215O06L-G110004000</t>
  </si>
  <si>
    <t>0195438378903</t>
  </si>
  <si>
    <t>VA215O07B-A110035000</t>
  </si>
  <si>
    <t>VA215O07B-A11</t>
  </si>
  <si>
    <t>0195438397089</t>
  </si>
  <si>
    <t>UA Cruze Too CC</t>
  </si>
  <si>
    <t>VA215N03J-G110035000</t>
  </si>
  <si>
    <t>VA215N03J-G11</t>
  </si>
  <si>
    <t>0195438549228</t>
  </si>
  <si>
    <t>Sneakerboots</t>
  </si>
  <si>
    <t>UA SK8-Hi MTE-2</t>
  </si>
  <si>
    <t>VA215N03J-G110004000</t>
  </si>
  <si>
    <t>0195438549402</t>
  </si>
  <si>
    <t>VA215O06L-A120035000</t>
  </si>
  <si>
    <t>VA215O06L-A12</t>
  </si>
  <si>
    <t>0195439323636</t>
  </si>
  <si>
    <t>VA215O06L-A120004000</t>
  </si>
  <si>
    <t>0195439323711</t>
  </si>
  <si>
    <t>VA215O06L-K110035000</t>
  </si>
  <si>
    <t>VA215O06L-K11</t>
  </si>
  <si>
    <t>0195439327252</t>
  </si>
  <si>
    <t>VA215B04R-K120035000</t>
  </si>
  <si>
    <t>VA215B04R-K12</t>
  </si>
  <si>
    <t>0195439336568</t>
  </si>
  <si>
    <t>VA215B04R-M110035000</t>
  </si>
  <si>
    <t>VA215B04R-M11</t>
  </si>
  <si>
    <t>0195439340374</t>
  </si>
  <si>
    <t>mint</t>
  </si>
  <si>
    <t>VA215B04R-M110004000</t>
  </si>
  <si>
    <t>0195439340459</t>
  </si>
  <si>
    <t>VA215N02U-K110035000</t>
  </si>
  <si>
    <t>VA215N02U-K11</t>
  </si>
  <si>
    <t>0195439350229</t>
  </si>
  <si>
    <t>VA215N02U-K110004000</t>
  </si>
  <si>
    <t>0195439350298</t>
  </si>
  <si>
    <t>VA215N02U-K110005000</t>
  </si>
  <si>
    <t>0195439350472</t>
  </si>
  <si>
    <t>VA215N02U-G110035000</t>
  </si>
  <si>
    <t>VA215N02U-G11</t>
  </si>
  <si>
    <t>0195439351769</t>
  </si>
  <si>
    <t>VA215N02U-E110035000</t>
  </si>
  <si>
    <t>VA215N02U-E11</t>
  </si>
  <si>
    <t>0195439351813</t>
  </si>
  <si>
    <t>VA215N02U-E110004000</t>
  </si>
  <si>
    <t>0195439351974</t>
  </si>
  <si>
    <t>VA215N02U-G120004000</t>
  </si>
  <si>
    <t>VA215N02U-G12</t>
  </si>
  <si>
    <t>0195439355590</t>
  </si>
  <si>
    <t>VA215N02U-G120035000</t>
  </si>
  <si>
    <t>0195439355736</t>
  </si>
  <si>
    <t>VA215N02U-G120005000</t>
  </si>
  <si>
    <t>0195439355897</t>
  </si>
  <si>
    <t>VA215O06P-A110035000</t>
  </si>
  <si>
    <t>VA215O06P-A11</t>
  </si>
  <si>
    <t>0195439360761</t>
  </si>
  <si>
    <t>VA215O06P-A110004000</t>
  </si>
  <si>
    <t>0195439360921</t>
  </si>
  <si>
    <t>ZZO1PAF69-Q000010000</t>
  </si>
  <si>
    <t>ZZO1PAF69-Q00</t>
  </si>
  <si>
    <t>0195439851771</t>
  </si>
  <si>
    <t>41.5</t>
  </si>
  <si>
    <t>Lyonsdale 6in F/L</t>
  </si>
  <si>
    <t>VA215N038-A110035000</t>
  </si>
  <si>
    <t>VA215N038-A11</t>
  </si>
  <si>
    <t>0195440310397</t>
  </si>
  <si>
    <t>VA215O052-K110035000</t>
  </si>
  <si>
    <t>VA215O052-K11</t>
  </si>
  <si>
    <t>0195440320846</t>
  </si>
  <si>
    <t>VA215O07E-K110035000</t>
  </si>
  <si>
    <t>VA215O07E-K11</t>
  </si>
  <si>
    <t>0195440338162</t>
  </si>
  <si>
    <t>UA UltraRange EXO MTE-1</t>
  </si>
  <si>
    <t>VA215O07E-K110004000</t>
  </si>
  <si>
    <t>0195440338261</t>
  </si>
  <si>
    <t>VA215O04F-G120035000</t>
  </si>
  <si>
    <t>VA215O04F-G12</t>
  </si>
  <si>
    <t>0195440362419</t>
  </si>
  <si>
    <t>UA UltraRange EXO</t>
  </si>
  <si>
    <t>VA215O04F-G120004000</t>
  </si>
  <si>
    <t>0195440362464</t>
  </si>
  <si>
    <t>VA215O04F-G120005000</t>
  </si>
  <si>
    <t>0195440362594</t>
  </si>
  <si>
    <t>VA215N035-H110035000</t>
  </si>
  <si>
    <t>VA215N035-H11</t>
  </si>
  <si>
    <t>0195441719342</t>
  </si>
  <si>
    <t>UA Mid Skool 37</t>
  </si>
  <si>
    <t>VA215N035-H110004000</t>
  </si>
  <si>
    <t>0195441719557</t>
  </si>
  <si>
    <t>VA215N035-H110005000</t>
  </si>
  <si>
    <t>0195441719816</t>
  </si>
  <si>
    <t>VA215O06L-A140035000</t>
  </si>
  <si>
    <t>VA215O06L-A14</t>
  </si>
  <si>
    <t>0195441896210</t>
  </si>
  <si>
    <t>VA215O06L-A180035000</t>
  </si>
  <si>
    <t>VA215O06L-A18</t>
  </si>
  <si>
    <t>0195441896388</t>
  </si>
  <si>
    <t>VA215O06L-A140004000</t>
  </si>
  <si>
    <t>0195441896494</t>
  </si>
  <si>
    <t>VA215O06L-A150035000</t>
  </si>
  <si>
    <t>VA215O06L-A15</t>
  </si>
  <si>
    <t>0195441896531</t>
  </si>
  <si>
    <t>VA215O06L-A150004000</t>
  </si>
  <si>
    <t>0195441897033</t>
  </si>
  <si>
    <t>ZZO1N7D81-A000007000</t>
  </si>
  <si>
    <t>ZZO1N7D81-A00</t>
  </si>
  <si>
    <t>0195512363160</t>
  </si>
  <si>
    <t>BODIE SLIP ON</t>
  </si>
  <si>
    <t>MK111A0PZ-Q110006000</t>
  </si>
  <si>
    <t>MK111A0PZ-Q11</t>
  </si>
  <si>
    <t>0195512694776</t>
  </si>
  <si>
    <t>IRVING STRIPE LACE UP_ warmlined</t>
  </si>
  <si>
    <t>MK111A0P9-Q110006000</t>
  </si>
  <si>
    <t>MK111A0P9-Q11</t>
  </si>
  <si>
    <t>0195512725210</t>
  </si>
  <si>
    <t>STIRLING MID</t>
  </si>
  <si>
    <t>MK111A0P9-Q110007000</t>
  </si>
  <si>
    <t>0195512725234</t>
  </si>
  <si>
    <t>MK111A0P9-Q110010000</t>
  </si>
  <si>
    <t>0195512725296</t>
  </si>
  <si>
    <t>House Slippers</t>
  </si>
  <si>
    <t>TOMS</t>
  </si>
  <si>
    <t>TO311E06L-K110005000</t>
  </si>
  <si>
    <t>TO311E06L-K11</t>
  </si>
  <si>
    <t>0195703011184</t>
  </si>
  <si>
    <t>35.5</t>
  </si>
  <si>
    <t>ALPARGATA MALLOW</t>
  </si>
  <si>
    <t>TO311E06L-K110055000</t>
  </si>
  <si>
    <t>0195703011191</t>
  </si>
  <si>
    <t>TO311E06L-K110006000</t>
  </si>
  <si>
    <t>0195703011207</t>
  </si>
  <si>
    <t>light pink</t>
  </si>
  <si>
    <t>TO311E06Z-B110005000</t>
  </si>
  <si>
    <t>TO311E06Z-B11</t>
  </si>
  <si>
    <t>0195703015571</t>
  </si>
  <si>
    <t>ALPARGATA CUPSOLE</t>
  </si>
  <si>
    <t>ZZO1HPV34-K00</t>
  </si>
  <si>
    <t>ALPARGATA</t>
  </si>
  <si>
    <t>ZZO1HPV34-K000006000</t>
  </si>
  <si>
    <t>0195703026980</t>
  </si>
  <si>
    <t>WHF11N00A-B110036000</t>
  </si>
  <si>
    <t>WHF11N00A-B11</t>
  </si>
  <si>
    <t>0628155027095</t>
  </si>
  <si>
    <t>JACLYN</t>
  </si>
  <si>
    <t>Who What Wear</t>
  </si>
  <si>
    <t>ALDO</t>
  </si>
  <si>
    <t>WHF11A01C-C110425000</t>
  </si>
  <si>
    <t>WHF11A01C-C11</t>
  </si>
  <si>
    <t>0628177407479</t>
  </si>
  <si>
    <t>42.5</t>
  </si>
  <si>
    <t>DARIA</t>
  </si>
  <si>
    <t>Overknees</t>
  </si>
  <si>
    <t>khaki</t>
  </si>
  <si>
    <t>Without warm lining</t>
  </si>
  <si>
    <t>ALLY</t>
  </si>
  <si>
    <t>WHF11D005-O110036000</t>
  </si>
  <si>
    <t>WHF11D005-O11</t>
  </si>
  <si>
    <t>0628177951675</t>
  </si>
  <si>
    <t>ELLA</t>
  </si>
  <si>
    <t>WHF11D004-Q110037000</t>
  </si>
  <si>
    <t>WHF11D004-Q11</t>
  </si>
  <si>
    <t>0628177952023</t>
  </si>
  <si>
    <t>WHF11D006-B11</t>
  </si>
  <si>
    <t>POPPY</t>
  </si>
  <si>
    <t>WHF11D006-B110037000</t>
  </si>
  <si>
    <t>0628177953143</t>
  </si>
  <si>
    <t>WHF11D006-B110038000</t>
  </si>
  <si>
    <t>0628177953167</t>
  </si>
  <si>
    <t>WHF11D006-B110039000</t>
  </si>
  <si>
    <t>0628177953181</t>
  </si>
  <si>
    <t>WHF11D003-B110036000</t>
  </si>
  <si>
    <t>WHF11D003-B11</t>
  </si>
  <si>
    <t>0628177953372</t>
  </si>
  <si>
    <t>WHF11D003-B110038000</t>
  </si>
  <si>
    <t>0628177953402</t>
  </si>
  <si>
    <t>WHF11D003-B110039000</t>
  </si>
  <si>
    <t>0628177953426</t>
  </si>
  <si>
    <t>WHF11D003-B110041000</t>
  </si>
  <si>
    <t>0628177953556</t>
  </si>
  <si>
    <t>ZZO1FNZ17-T000360000</t>
  </si>
  <si>
    <t>ZZO1FNZ17-T00</t>
  </si>
  <si>
    <t>0685722515928</t>
  </si>
  <si>
    <t>Pumps</t>
  </si>
  <si>
    <t>Heel</t>
  </si>
  <si>
    <t>STESSY_</t>
  </si>
  <si>
    <t>ZZO1FNZ17-T000370000</t>
  </si>
  <si>
    <t>0685722515935</t>
  </si>
  <si>
    <t>ZZO1FNZ17-T000375000</t>
  </si>
  <si>
    <t>0685722515942</t>
  </si>
  <si>
    <t>ZZO1FNZ17-T000390000</t>
  </si>
  <si>
    <t>0685722515973</t>
  </si>
  <si>
    <t>ZZO1FNZ17-T000400000</t>
  </si>
  <si>
    <t>0685722515980</t>
  </si>
  <si>
    <t>transparent</t>
  </si>
  <si>
    <t>VA215O058-Q110035000</t>
  </si>
  <si>
    <t>VA215O058-Q11</t>
  </si>
  <si>
    <t>0772204141796</t>
  </si>
  <si>
    <t>NI112B02V-0020180000</t>
  </si>
  <si>
    <t>NI112B02V-002</t>
  </si>
  <si>
    <t>0826220385198</t>
  </si>
  <si>
    <t>AIR FORCE 1 MID '07 LE</t>
  </si>
  <si>
    <t>CO415O017-K110003000</t>
  </si>
  <si>
    <t>CO415O017-K11</t>
  </si>
  <si>
    <t>0886954946478</t>
  </si>
  <si>
    <t>STAR PLAYER CANVAS</t>
  </si>
  <si>
    <t>RE512B00C-A110035000</t>
  </si>
  <si>
    <t>RE512B00C-A11</t>
  </si>
  <si>
    <t>0889131549141</t>
  </si>
  <si>
    <t>Retro Running</t>
  </si>
  <si>
    <t>CL LTHR</t>
  </si>
  <si>
    <t>Reebok Classic</t>
  </si>
  <si>
    <t>RE512B00C-A110004000</t>
  </si>
  <si>
    <t>0889131549158</t>
  </si>
  <si>
    <t>ZZO1ANK02-O000030000</t>
  </si>
  <si>
    <t>ZZO1ANK02-O00</t>
  </si>
  <si>
    <t>0889423192055</t>
  </si>
  <si>
    <t>US PAMPA HI KID</t>
  </si>
  <si>
    <t>Palladium</t>
  </si>
  <si>
    <t>ZZO1ANK22-G00</t>
  </si>
  <si>
    <t>AXEON F RETRO K</t>
  </si>
  <si>
    <t>ZZO1ANK22-G000029000</t>
  </si>
  <si>
    <t>0889423221458</t>
  </si>
  <si>
    <t>ZZO1ANK15-E000036000</t>
  </si>
  <si>
    <t>ZZO1ANK15-E00</t>
  </si>
  <si>
    <t>0889423256580</t>
  </si>
  <si>
    <t>LITE+ RC WP+  U</t>
  </si>
  <si>
    <t>ZZO1ANK41-Q000036000</t>
  </si>
  <si>
    <t>ZZO1ANK41-Q00</t>
  </si>
  <si>
    <t>0889423367804</t>
  </si>
  <si>
    <t>PAMPA RECYL M U</t>
  </si>
  <si>
    <t>ZZO1DDU20-Q000360000</t>
  </si>
  <si>
    <t>ZZO1DDU20-Q00</t>
  </si>
  <si>
    <t>0889423629407</t>
  </si>
  <si>
    <t>EGO 01 PLO</t>
  </si>
  <si>
    <t>ZZO1DDU25-C000370000</t>
  </si>
  <si>
    <t>ZZO1DDU25-C00</t>
  </si>
  <si>
    <t>0889423630458</t>
  </si>
  <si>
    <t>TEMPO 02 CVS</t>
  </si>
  <si>
    <t>ZZO1DDU33-B000370000</t>
  </si>
  <si>
    <t>ZZO1DDU33-B00</t>
  </si>
  <si>
    <t>0889423633978</t>
  </si>
  <si>
    <t>taupe</t>
  </si>
  <si>
    <t>PALLATEMPO 04</t>
  </si>
  <si>
    <t>ZZO1DDU33-B000380000</t>
  </si>
  <si>
    <t>0889423633985</t>
  </si>
  <si>
    <t>ZZO1DDU49-A000380000</t>
  </si>
  <si>
    <t>ZZO1DDU49-A00</t>
  </si>
  <si>
    <t>0889423637075</t>
  </si>
  <si>
    <t>PALLATEMPO 08 SYN</t>
  </si>
  <si>
    <t>TO311E00M-C110065000</t>
  </si>
  <si>
    <t>TO311E00M-C11</t>
  </si>
  <si>
    <t>0889556191192</t>
  </si>
  <si>
    <t>Espadrilles</t>
  </si>
  <si>
    <t>10009753</t>
  </si>
  <si>
    <t>ZZO1AJC01-B00013K000</t>
  </si>
  <si>
    <t>ZZO1AJC01-B00</t>
  </si>
  <si>
    <t>0889556214396</t>
  </si>
  <si>
    <t>First Shoes</t>
  </si>
  <si>
    <t>First Walkers</t>
  </si>
  <si>
    <t>royal blue</t>
  </si>
  <si>
    <t>ZZO0T4012-Q000005000</t>
  </si>
  <si>
    <t>ZZO0T4012-Q00</t>
  </si>
  <si>
    <t>0889556419074</t>
  </si>
  <si>
    <t>JUTTI MULE</t>
  </si>
  <si>
    <t>ZZO0T4012-Q00044CA48</t>
  </si>
  <si>
    <t>0889556419081</t>
  </si>
  <si>
    <t>ZZO0T4012-Q00044CA49</t>
  </si>
  <si>
    <t>0889556419098</t>
  </si>
  <si>
    <t>ZZO173J06-B000573A76</t>
  </si>
  <si>
    <t>ZZO173J06-B00</t>
  </si>
  <si>
    <t>0889556467730</t>
  </si>
  <si>
    <t>SHAYE</t>
  </si>
  <si>
    <t>ZZO1AJB02-Q00059345B</t>
  </si>
  <si>
    <t>ZZO1AJB02-Q00</t>
  </si>
  <si>
    <t>0889556492336</t>
  </si>
  <si>
    <t>RIO</t>
  </si>
  <si>
    <t>ZZO12PB37-C0005225A1</t>
  </si>
  <si>
    <t>ZZO12PB37-C00</t>
  </si>
  <si>
    <t>0889556600076</t>
  </si>
  <si>
    <t>TRVL LITE</t>
  </si>
  <si>
    <t>ZZO0UBT61-I000470338</t>
  </si>
  <si>
    <t>ZZO0UBT61-I00</t>
  </si>
  <si>
    <t>0889556605231</t>
  </si>
  <si>
    <t>lilac</t>
  </si>
  <si>
    <t>ARROYO</t>
  </si>
  <si>
    <t>Flip Flops</t>
  </si>
  <si>
    <t>ZZO0X8314-O00049D07B</t>
  </si>
  <si>
    <t>ZZO0X8314-O00</t>
  </si>
  <si>
    <t>0889556608362</t>
  </si>
  <si>
    <t>n/a</t>
  </si>
  <si>
    <t>ZZO0X8314-O00049D077</t>
  </si>
  <si>
    <t>0889556624959</t>
  </si>
  <si>
    <t>ZZO0X8314-O00049D07E</t>
  </si>
  <si>
    <t>0889556624980</t>
  </si>
  <si>
    <t>ZZO12PB44-E0005225E6</t>
  </si>
  <si>
    <t>ZZO12PB44-E00</t>
  </si>
  <si>
    <t>0889556626045</t>
  </si>
  <si>
    <t>MARISA</t>
  </si>
  <si>
    <t>ZZO0X8321-Q00049D0C7</t>
  </si>
  <si>
    <t>ZZO0X8321-Q00</t>
  </si>
  <si>
    <t>0889556626120</t>
  </si>
  <si>
    <t>ZZO0X8323-J00</t>
  </si>
  <si>
    <t>ZZO0X8323-J00049D0D9</t>
  </si>
  <si>
    <t>0889556626618</t>
  </si>
  <si>
    <t>ZZO0X8324-Q00049D0E9</t>
  </si>
  <si>
    <t>ZZO0X8324-Q00</t>
  </si>
  <si>
    <t>0889556627028</t>
  </si>
  <si>
    <t>ZZO173J35-Q000573B92</t>
  </si>
  <si>
    <t>ZZO173J35-Q00</t>
  </si>
  <si>
    <t>0889556709656</t>
  </si>
  <si>
    <t>46</t>
  </si>
  <si>
    <t>ZZO173J35-Q000573B90</t>
  </si>
  <si>
    <t>0889556709687</t>
  </si>
  <si>
    <t>40.5</t>
  </si>
  <si>
    <t>ZZO1HPS07-O000005000</t>
  </si>
  <si>
    <t>ZZO1HPS07-O00</t>
  </si>
  <si>
    <t>0889556718412</t>
  </si>
  <si>
    <t>ZZO1AJB09-Q0005934A6</t>
  </si>
  <si>
    <t>ZZO1AJB09-Q00</t>
  </si>
  <si>
    <t>0889556726448</t>
  </si>
  <si>
    <t>SKULLY</t>
  </si>
  <si>
    <t>ZZO1HPS10-J000055000</t>
  </si>
  <si>
    <t>ZZO1HPS10-J00</t>
  </si>
  <si>
    <t>0889556802661</t>
  </si>
  <si>
    <t>ZZO173J88-B000573DE9</t>
  </si>
  <si>
    <t>ZZO173J88-B00</t>
  </si>
  <si>
    <t>0889556810031</t>
  </si>
  <si>
    <t>FREYA</t>
  </si>
  <si>
    <t>TO311A01D-B110055000</t>
  </si>
  <si>
    <t>TO311A01D-B11</t>
  </si>
  <si>
    <t>0889556813421</t>
  </si>
  <si>
    <t>Ballerinas</t>
  </si>
  <si>
    <t>JULIE</t>
  </si>
  <si>
    <t>TO311A01D-B110006000</t>
  </si>
  <si>
    <t>0889556813438</t>
  </si>
  <si>
    <t>ZZO177J63-E0005A2219</t>
  </si>
  <si>
    <t>ZZO177J63-E00</t>
  </si>
  <si>
    <t>0889556830640</t>
  </si>
  <si>
    <t>32.5</t>
  </si>
  <si>
    <t>ZZO1AJE36-Q000010000</t>
  </si>
  <si>
    <t>ZZO1AJE36-Q00</t>
  </si>
  <si>
    <t>0889556890699</t>
  </si>
  <si>
    <t>JULIE SLINGBACK</t>
  </si>
  <si>
    <t>ZZO1AJE36-Q000012000</t>
  </si>
  <si>
    <t>0889556890712</t>
  </si>
  <si>
    <t>43.5</t>
  </si>
  <si>
    <t>ZZO1AJE36-Q000007000</t>
  </si>
  <si>
    <t>0889556890767</t>
  </si>
  <si>
    <t>ZZO1AJE36-Q000085000</t>
  </si>
  <si>
    <t>0889556890798</t>
  </si>
  <si>
    <t>ZZO1AJE36-Q000009000</t>
  </si>
  <si>
    <t>0889556890804</t>
  </si>
  <si>
    <t>ZZO1AJE37-O000007000</t>
  </si>
  <si>
    <t>ZZO1AJE37-O00</t>
  </si>
  <si>
    <t>0889556892976</t>
  </si>
  <si>
    <t>ZZO1HPS21-A000010000</t>
  </si>
  <si>
    <t>ZZO1HPS21-A00</t>
  </si>
  <si>
    <t>0889556951987</t>
  </si>
  <si>
    <t>ZZO1HPS21-A000011000</t>
  </si>
  <si>
    <t>0889556951994</t>
  </si>
  <si>
    <t>ZZO1HPS21-A000005000</t>
  </si>
  <si>
    <t>0889556952014</t>
  </si>
  <si>
    <t>ZZO1HPS30-B000008000</t>
  </si>
  <si>
    <t>ZZO1HPS30-B00</t>
  </si>
  <si>
    <t>0889556962716</t>
  </si>
  <si>
    <t>ZZO1HPS36-Q000006000</t>
  </si>
  <si>
    <t>ZZO1HPS36-Q00</t>
  </si>
  <si>
    <t>0889556966189</t>
  </si>
  <si>
    <t>TO311A02J-O110006000</t>
  </si>
  <si>
    <t>TO311A02J-O11</t>
  </si>
  <si>
    <t>0889556967957</t>
  </si>
  <si>
    <t>JUTTI DORSAY</t>
  </si>
  <si>
    <t>24.5</t>
  </si>
  <si>
    <t>ZZO1HPU22-Q000009000</t>
  </si>
  <si>
    <t>ZZO1HPU22-Q00</t>
  </si>
  <si>
    <t>0889556986002</t>
  </si>
  <si>
    <t>PALOMA</t>
  </si>
  <si>
    <t>MINNIE</t>
  </si>
  <si>
    <t>Disney</t>
  </si>
  <si>
    <t>silver-coloured</t>
  </si>
  <si>
    <t>ZZO19FR34-D00</t>
  </si>
  <si>
    <t>ZZO19FR34-D000029000</t>
  </si>
  <si>
    <t>1000050697112</t>
  </si>
  <si>
    <t>ZZO19FR34-D000030000</t>
  </si>
  <si>
    <t>1000050697129</t>
  </si>
  <si>
    <t>ZZO19FR58-Q000024000</t>
  </si>
  <si>
    <t>ZZO19FR58-Q00</t>
  </si>
  <si>
    <t>1000050702489</t>
  </si>
  <si>
    <t>FROZEN</t>
  </si>
  <si>
    <t>ZZO19FR62-D000024000</t>
  </si>
  <si>
    <t>ZZO19FR62-D00</t>
  </si>
  <si>
    <t>1000050703318</t>
  </si>
  <si>
    <t>ZZO19FR62-D000026000</t>
  </si>
  <si>
    <t>1000050703332</t>
  </si>
  <si>
    <t>ZZO19FR71-K000024000</t>
  </si>
  <si>
    <t>ZZO19FR71-K00</t>
  </si>
  <si>
    <t>1000050704971</t>
  </si>
  <si>
    <t>CARS</t>
  </si>
  <si>
    <t>ZZO19FR74-K00</t>
  </si>
  <si>
    <t>ZZO19FR74-K000025000</t>
  </si>
  <si>
    <t>1000050705268</t>
  </si>
  <si>
    <t>ZZO19FR74-K000026000</t>
  </si>
  <si>
    <t>1000050705275</t>
  </si>
  <si>
    <t>ZZO19FR74-K000028000</t>
  </si>
  <si>
    <t>1000050705299</t>
  </si>
  <si>
    <t>ZZO19FR74-K000030000</t>
  </si>
  <si>
    <t>1000050705312</t>
  </si>
  <si>
    <t>ZZO19FRAC-D00</t>
  </si>
  <si>
    <t>BATMAN</t>
  </si>
  <si>
    <t>Warner Brothers</t>
  </si>
  <si>
    <t>ZZO19FRAC-D000029000</t>
  </si>
  <si>
    <t>1000050716752</t>
  </si>
  <si>
    <t>ZZO19FRAE-D00</t>
  </si>
  <si>
    <t>ZZO19FRAE-D000028000</t>
  </si>
  <si>
    <t>1000050717544</t>
  </si>
  <si>
    <t>ZZO19FRAE-D000029000</t>
  </si>
  <si>
    <t>1000050717551</t>
  </si>
  <si>
    <t>ZZO19FRAE-D000031000</t>
  </si>
  <si>
    <t>1000050717575</t>
  </si>
  <si>
    <t>ZZO19FRAK-K00</t>
  </si>
  <si>
    <t>Space jam</t>
  </si>
  <si>
    <t>ZZO19FRAK-K000026000</t>
  </si>
  <si>
    <t>1000050726980</t>
  </si>
  <si>
    <t>26/27</t>
  </si>
  <si>
    <t>ZZO11FN13-Q00057EF27</t>
  </si>
  <si>
    <t>ZZO11FN13-Q00</t>
  </si>
  <si>
    <t>1903602895229</t>
  </si>
  <si>
    <t>Roberto Cavalli</t>
  </si>
  <si>
    <t>ZZO11FN19-A00</t>
  </si>
  <si>
    <t>ZZO11FN13-Q00057EF29</t>
  </si>
  <si>
    <t>1903702895228</t>
  </si>
  <si>
    <t>ZZO11FN19-A00057EF83</t>
  </si>
  <si>
    <t>1903702895846</t>
  </si>
  <si>
    <t>ZZO11FN13-Q00057EF28</t>
  </si>
  <si>
    <t>1903802895227</t>
  </si>
  <si>
    <t>John Richmond</t>
  </si>
  <si>
    <t>EG311A00X-A110006000</t>
  </si>
  <si>
    <t>EG311A00X-A11</t>
  </si>
  <si>
    <t>2001011197459</t>
  </si>
  <si>
    <t>ATHENA</t>
  </si>
  <si>
    <t>EGO</t>
  </si>
  <si>
    <t>nude</t>
  </si>
  <si>
    <t>GAL11E007-Q110036000</t>
  </si>
  <si>
    <t>GAL11E007-Q11</t>
  </si>
  <si>
    <t>2001315169145</t>
  </si>
  <si>
    <t>ARTEMISA</t>
  </si>
  <si>
    <t>Gaimo</t>
  </si>
  <si>
    <t>GAL11D001-M110036000</t>
  </si>
  <si>
    <t>GAL11D001-M11</t>
  </si>
  <si>
    <t>2001315169848</t>
  </si>
  <si>
    <t>light green</t>
  </si>
  <si>
    <t>SALMA</t>
  </si>
  <si>
    <t>RAD11N0BI-J11</t>
  </si>
  <si>
    <t>PEGASIS</t>
  </si>
  <si>
    <t>RAID</t>
  </si>
  <si>
    <t>RAD11N0BI-J110007000</t>
  </si>
  <si>
    <t>2001626759363</t>
  </si>
  <si>
    <t>ASRA</t>
  </si>
  <si>
    <t>RAD11A0F0-B110008000</t>
  </si>
  <si>
    <t>RAD11A0F0-B11</t>
  </si>
  <si>
    <t>2001813493827</t>
  </si>
  <si>
    <t>Rain Boots</t>
  </si>
  <si>
    <t>RYDER</t>
  </si>
  <si>
    <t>RAD11X000-N110006000</t>
  </si>
  <si>
    <t>RAD11X000-N11</t>
  </si>
  <si>
    <t>2001813571396</t>
  </si>
  <si>
    <t>Winter Boots</t>
  </si>
  <si>
    <t>MERIDIAN</t>
  </si>
  <si>
    <t>RAD11X000-N110007000</t>
  </si>
  <si>
    <t>2001813571402</t>
  </si>
  <si>
    <t>RAD11X000-N110008000</t>
  </si>
  <si>
    <t>2001813571419</t>
  </si>
  <si>
    <t>RAD11A0FU-J11</t>
  </si>
  <si>
    <t>Lace-up Boots</t>
  </si>
  <si>
    <t>COLIRA</t>
  </si>
  <si>
    <t>RAD11A0FU-J110004000</t>
  </si>
  <si>
    <t>2001813571440</t>
  </si>
  <si>
    <t>RAD11A0FU-J110005000</t>
  </si>
  <si>
    <t>2001813571457</t>
  </si>
  <si>
    <t>RAD11A0FX-B110004000</t>
  </si>
  <si>
    <t>RAD11A0FX-B11</t>
  </si>
  <si>
    <t>2001813574748</t>
  </si>
  <si>
    <t>camel</t>
  </si>
  <si>
    <t>SYLVIE</t>
  </si>
  <si>
    <t>RAD11A0FX-B110006000</t>
  </si>
  <si>
    <t>2001813574762</t>
  </si>
  <si>
    <t>Bikers</t>
  </si>
  <si>
    <t>MIV11A028-C110035000</t>
  </si>
  <si>
    <t>MIV11A028-C11</t>
  </si>
  <si>
    <t>2001813692466</t>
  </si>
  <si>
    <t>Wedges</t>
  </si>
  <si>
    <t>VE102</t>
  </si>
  <si>
    <t>Mis Pepas</t>
  </si>
  <si>
    <t>RAD11N0AH-J110007000</t>
  </si>
  <si>
    <t>RAD11N0AH-J11</t>
  </si>
  <si>
    <t>2001875846821</t>
  </si>
  <si>
    <t>STORMI</t>
  </si>
  <si>
    <t>ASH11N00L-Q130040000</t>
  </si>
  <si>
    <t>ASH11N00L-Q13</t>
  </si>
  <si>
    <t>2001876237970</t>
  </si>
  <si>
    <t>CASSIE</t>
  </si>
  <si>
    <t>ZZO0Z2R01-J0004E9ECC</t>
  </si>
  <si>
    <t>ZZO0Z2R01-J00</t>
  </si>
  <si>
    <t>2002006132493</t>
  </si>
  <si>
    <t>COLLINA 737</t>
  </si>
  <si>
    <t>Oxitaly</t>
  </si>
  <si>
    <t>ZZO0Z2R40-Q0004EA139</t>
  </si>
  <si>
    <t>ZZO0Z2R40-Q00</t>
  </si>
  <si>
    <t>2002006141785</t>
  </si>
  <si>
    <t>SUDA 401</t>
  </si>
  <si>
    <t>ZZO12XJ04-A000544A51</t>
  </si>
  <si>
    <t>ZZO12XJ04-A00</t>
  </si>
  <si>
    <t>2002314371096</t>
  </si>
  <si>
    <t>N°21</t>
  </si>
  <si>
    <t>Kenzo</t>
  </si>
  <si>
    <t>ZZO12XJ05-A000544A5B</t>
  </si>
  <si>
    <t>ZZO12XJ05-A00</t>
  </si>
  <si>
    <t>2002875353012</t>
  </si>
  <si>
    <t>ZZO12XJ05-A000544A5A</t>
  </si>
  <si>
    <t>2002875353036</t>
  </si>
  <si>
    <t>ZZO157F33-Q00</t>
  </si>
  <si>
    <t>K-LINE SOFT FLAT MID BOOTS</t>
  </si>
  <si>
    <t>ZZO157F33-Q000560EBE</t>
  </si>
  <si>
    <t>2002875366326</t>
  </si>
  <si>
    <t>Lace ups</t>
  </si>
  <si>
    <t>ZZO1JA307-A00</t>
  </si>
  <si>
    <t>45</t>
  </si>
  <si>
    <t>ZZO1JA307-A000400000</t>
  </si>
  <si>
    <t>2002875394237</t>
  </si>
  <si>
    <t>ZZO18DF03-D00</t>
  </si>
  <si>
    <t>PASADENA HGH T</t>
  </si>
  <si>
    <t>Levi's®</t>
  </si>
  <si>
    <t>ZZO18DF03-D000039000</t>
  </si>
  <si>
    <t>2003332500574</t>
  </si>
  <si>
    <t>ZZO18DF01-D00</t>
  </si>
  <si>
    <t>PASADENA HGH K</t>
  </si>
  <si>
    <t>ZZO0Z0J08-K00</t>
  </si>
  <si>
    <t>NEW FORREST MID K</t>
  </si>
  <si>
    <t>ZZO0Z0J08-K00051C62C</t>
  </si>
  <si>
    <t>2003332512058</t>
  </si>
  <si>
    <t>ZZO18DF01-D000034000</t>
  </si>
  <si>
    <t>2003332517787</t>
  </si>
  <si>
    <t>ZZO18DF01-D000033000</t>
  </si>
  <si>
    <t>2003332517794</t>
  </si>
  <si>
    <t>ZZO17T108-C000110000</t>
  </si>
  <si>
    <t>ZZO17T108-C00</t>
  </si>
  <si>
    <t>2003332554904</t>
  </si>
  <si>
    <t>COURT CAGE 0721 1 SMA</t>
  </si>
  <si>
    <t>Lacoste</t>
  </si>
  <si>
    <t>ZZO17T108-C000105000</t>
  </si>
  <si>
    <t>2003332554911</t>
  </si>
  <si>
    <t>ZZO17T108-C000095000</t>
  </si>
  <si>
    <t>2003332554935</t>
  </si>
  <si>
    <t>Cassis côte d'azur</t>
  </si>
  <si>
    <t>mottled anthracite</t>
  </si>
  <si>
    <t>ZZO163R05-Q00057B3B3</t>
  </si>
  <si>
    <t>ZZO163R05-Q00</t>
  </si>
  <si>
    <t>3148030091739</t>
  </si>
  <si>
    <t>CAMIE</t>
  </si>
  <si>
    <t>ZZO163R05-Q00057B3B4</t>
  </si>
  <si>
    <t>3148030091746</t>
  </si>
  <si>
    <t>ZZO163R15-K00057B453</t>
  </si>
  <si>
    <t>ZZO163R15-K00</t>
  </si>
  <si>
    <t>3148031250661</t>
  </si>
  <si>
    <t>GARDONA</t>
  </si>
  <si>
    <t>ZZO163R25-F00057B4E1</t>
  </si>
  <si>
    <t>ZZO163R25-F00</t>
  </si>
  <si>
    <t>3148035210258</t>
  </si>
  <si>
    <t>OANA</t>
  </si>
  <si>
    <t>ZZO14D503-K000521277</t>
  </si>
  <si>
    <t>ZZO14D503-K00</t>
  </si>
  <si>
    <t>3246575732169</t>
  </si>
  <si>
    <t>MALOUINE DEC</t>
  </si>
  <si>
    <t>Aigle</t>
  </si>
  <si>
    <t>ZZO14D503-K000521279</t>
  </si>
  <si>
    <t>3246575732176</t>
  </si>
  <si>
    <t>ZZO15SW06-K000360000</t>
  </si>
  <si>
    <t>ZZO15SW06-K00</t>
  </si>
  <si>
    <t>3246576214350</t>
  </si>
  <si>
    <t>MISS JULIETTE A</t>
  </si>
  <si>
    <t>ZZO15SW06-K000370000</t>
  </si>
  <si>
    <t>3246576214367</t>
  </si>
  <si>
    <t>ZZO15SW02-K000027000</t>
  </si>
  <si>
    <t>ZZO15SW02-K00</t>
  </si>
  <si>
    <t>3246576667989</t>
  </si>
  <si>
    <t>WOODYPOP ISO</t>
  </si>
  <si>
    <t>ZZO14D515-K0005212D5</t>
  </si>
  <si>
    <t>ZZO14D515-K00</t>
  </si>
  <si>
    <t>3246577002475</t>
  </si>
  <si>
    <t>MISS MARION</t>
  </si>
  <si>
    <t>ZZO18R511-K000350000</t>
  </si>
  <si>
    <t>ZZO18R511-K00</t>
  </si>
  <si>
    <t>3246577085317</t>
  </si>
  <si>
    <t>MIS JUL BOT LAC</t>
  </si>
  <si>
    <t>ZZO18R511-K000360000</t>
  </si>
  <si>
    <t>3246577085324</t>
  </si>
  <si>
    <t>ZZO18R511-K000370000</t>
  </si>
  <si>
    <t>3246577085331</t>
  </si>
  <si>
    <t>ZZO1J1Q45-Q000040000</t>
  </si>
  <si>
    <t>ZZO1J1Q45-Q00</t>
  </si>
  <si>
    <t>3246578133420</t>
  </si>
  <si>
    <t>AIGLEMOI MD MTD</t>
  </si>
  <si>
    <t>ZZO1CUX15-M000040000</t>
  </si>
  <si>
    <t>ZZO1CUX15-M00</t>
  </si>
  <si>
    <t>3246578327256</t>
  </si>
  <si>
    <t>RUBBER LOW M PT</t>
  </si>
  <si>
    <t>ZZO1SAZ54-J00</t>
  </si>
  <si>
    <t>RUBBER MID W</t>
  </si>
  <si>
    <t>ZZO1SAZ54-J000410000</t>
  </si>
  <si>
    <t>3246578471539</t>
  </si>
  <si>
    <t>ZZO11AA14-E0004EFF82</t>
  </si>
  <si>
    <t>ZZO11AA14-E00</t>
  </si>
  <si>
    <t>3480390678497</t>
  </si>
  <si>
    <t>ANOUSHEH</t>
  </si>
  <si>
    <t>Scholl</t>
  </si>
  <si>
    <t>ZZO11AA13-K0004EFF71</t>
  </si>
  <si>
    <t>ZZO11AA13-K00</t>
  </si>
  <si>
    <t>3480391605218</t>
  </si>
  <si>
    <t>ANOUSHA</t>
  </si>
  <si>
    <t>ZZO17U525-K000350000</t>
  </si>
  <si>
    <t>ZZO17U525-K00</t>
  </si>
  <si>
    <t>3606804310153</t>
  </si>
  <si>
    <t>ASTRA CLASSIC GS</t>
  </si>
  <si>
    <t>le coq sportif</t>
  </si>
  <si>
    <t>ZZO17U525-K000390000</t>
  </si>
  <si>
    <t>3606804310207</t>
  </si>
  <si>
    <t>P1315K007-N110038000</t>
  </si>
  <si>
    <t>P1315K007-N11</t>
  </si>
  <si>
    <t>3610941544340</t>
  </si>
  <si>
    <t>PLBRS BGY TX U</t>
  </si>
  <si>
    <t>PO212B01X-A110170000</t>
  </si>
  <si>
    <t>PO212B01X-A11</t>
  </si>
  <si>
    <t>3611584230294</t>
  </si>
  <si>
    <t>50</t>
  </si>
  <si>
    <t>HANFORD-NE</t>
  </si>
  <si>
    <t>PO212O01P-K110016000</t>
  </si>
  <si>
    <t>PO212O01P-K11</t>
  </si>
  <si>
    <t>3616413358118</t>
  </si>
  <si>
    <t>49</t>
  </si>
  <si>
    <t>SAYER-NE-SNEAKERS-VULC</t>
  </si>
  <si>
    <t>PO212O01P-K110017000</t>
  </si>
  <si>
    <t>3616413358125</t>
  </si>
  <si>
    <t>PO212O01P-Q120160000</t>
  </si>
  <si>
    <t>PO212O01P-Q12</t>
  </si>
  <si>
    <t>3616413358132</t>
  </si>
  <si>
    <t>PO212O01P-Q120170000</t>
  </si>
  <si>
    <t>3616413358149</t>
  </si>
  <si>
    <t>Closed Sandals</t>
  </si>
  <si>
    <t>Tricleo</t>
  </si>
  <si>
    <t>ZZO0TY222-I0004865D9</t>
  </si>
  <si>
    <t>ZZO0TY222-I00</t>
  </si>
  <si>
    <t>3616420070188</t>
  </si>
  <si>
    <t>ZZO0TY224-K00</t>
  </si>
  <si>
    <t>teal</t>
  </si>
  <si>
    <t>Trilane</t>
  </si>
  <si>
    <t>ZZO0TY224-K0004865F5</t>
  </si>
  <si>
    <t>3616420074193</t>
  </si>
  <si>
    <t>ZZO11AA45-G0004F0064</t>
  </si>
  <si>
    <t>ZZO11AA45-G00</t>
  </si>
  <si>
    <t>3616420261357</t>
  </si>
  <si>
    <t>ZALEH</t>
  </si>
  <si>
    <t>PO215O000-C110016000</t>
  </si>
  <si>
    <t>PO215O000-C11</t>
  </si>
  <si>
    <t>3616531141951</t>
  </si>
  <si>
    <t>SAYER-SNEAKERS-LOW TOP LACE</t>
  </si>
  <si>
    <t>PO215O000-C110017000</t>
  </si>
  <si>
    <t>3616531141968</t>
  </si>
  <si>
    <t>PO215O000-C110003000</t>
  </si>
  <si>
    <t>3616531141975</t>
  </si>
  <si>
    <t>PO215O001-C110016000</t>
  </si>
  <si>
    <t>PO215O001-C11</t>
  </si>
  <si>
    <t>3616531142552</t>
  </si>
  <si>
    <t>Longwood</t>
  </si>
  <si>
    <t>PO215O001-C110017000</t>
  </si>
  <si>
    <t>3616531142569</t>
  </si>
  <si>
    <t>PO215O001-C110003000</t>
  </si>
  <si>
    <t>3616531142576</t>
  </si>
  <si>
    <t>PO215O002-A130017000</t>
  </si>
  <si>
    <t>PO215O002-A13</t>
  </si>
  <si>
    <t>3616531320851</t>
  </si>
  <si>
    <t>HRT CT II-SNEAKERS-HIGH TOP LACE</t>
  </si>
  <si>
    <t>PO215O002-A120017000</t>
  </si>
  <si>
    <t>PO215O002-A12</t>
  </si>
  <si>
    <t>3616531321254</t>
  </si>
  <si>
    <t>PO215O005-C110017000</t>
  </si>
  <si>
    <t>PO215O005-C11</t>
  </si>
  <si>
    <t>3616531322251</t>
  </si>
  <si>
    <t>PO215O005-C110003000</t>
  </si>
  <si>
    <t>3616531322268</t>
  </si>
  <si>
    <t>PO215O009-C110017000</t>
  </si>
  <si>
    <t>PO215O009-C11</t>
  </si>
  <si>
    <t>3616531324859</t>
  </si>
  <si>
    <t>TRACKSTR 200-SNEAKERS-LOW TOP LACE</t>
  </si>
  <si>
    <t>PO215O00A-A110016000</t>
  </si>
  <si>
    <t>PO215O00A-A11</t>
  </si>
  <si>
    <t>3616531325641</t>
  </si>
  <si>
    <t>PO215O00A-A110017000</t>
  </si>
  <si>
    <t>3616531325658</t>
  </si>
  <si>
    <t>PO215O00C-G110017000</t>
  </si>
  <si>
    <t>PO215O00C-G11</t>
  </si>
  <si>
    <t>3616531331703</t>
  </si>
  <si>
    <t>POLO CRT PP-SNEAKERS-LOW TOP LACE</t>
  </si>
  <si>
    <t>PO215O00C-A110017000</t>
  </si>
  <si>
    <t>PO215O00C-A11</t>
  </si>
  <si>
    <t>3616531332304</t>
  </si>
  <si>
    <t>PO215O007-A110017000</t>
  </si>
  <si>
    <t>PO215O007-A11</t>
  </si>
  <si>
    <t>3616531332502</t>
  </si>
  <si>
    <t>PO215O007-Q110017000</t>
  </si>
  <si>
    <t>PO215O007-Q11</t>
  </si>
  <si>
    <t>3616531333301</t>
  </si>
  <si>
    <t>PO215N000-A120016000</t>
  </si>
  <si>
    <t>PO215N000-A12</t>
  </si>
  <si>
    <t>3616531333691</t>
  </si>
  <si>
    <t>POLO CRT MID-SNEAKERS-LOW TOP LACE</t>
  </si>
  <si>
    <t>PO215N000-A120017000</t>
  </si>
  <si>
    <t>3616531333707</t>
  </si>
  <si>
    <t>PO212O01P-K110003000</t>
  </si>
  <si>
    <t>3616531338030</t>
  </si>
  <si>
    <t>PO212O02M-Q110016000</t>
  </si>
  <si>
    <t>PO212O02M-Q11</t>
  </si>
  <si>
    <t>3616531338115</t>
  </si>
  <si>
    <t>LONGWOOD-SNEAKERS-VULC</t>
  </si>
  <si>
    <t>PO212O02M-Q110017000</t>
  </si>
  <si>
    <t>3616531338122</t>
  </si>
  <si>
    <t>PO212O02M-Q110003000</t>
  </si>
  <si>
    <t>3616531338139</t>
  </si>
  <si>
    <t>PO215O000-A120016000</t>
  </si>
  <si>
    <t>PO215O000-A12</t>
  </si>
  <si>
    <t>3616531361861</t>
  </si>
  <si>
    <t>PO215O000-A120017000</t>
  </si>
  <si>
    <t>3616531361878</t>
  </si>
  <si>
    <t>PO215O000-E110016000</t>
  </si>
  <si>
    <t>PO215O000-E11</t>
  </si>
  <si>
    <t>3616531362066</t>
  </si>
  <si>
    <t>PO215O000-E110017000</t>
  </si>
  <si>
    <t>3616531362073</t>
  </si>
  <si>
    <t>PO215O000-M110017000</t>
  </si>
  <si>
    <t>PO215O000-M11</t>
  </si>
  <si>
    <t>3616531362271</t>
  </si>
  <si>
    <t>PO215O000-K110017000</t>
  </si>
  <si>
    <t>PO215O000-K11</t>
  </si>
  <si>
    <t>3616531362479</t>
  </si>
  <si>
    <t>PO215O000-K110003000</t>
  </si>
  <si>
    <t>3616531362486</t>
  </si>
  <si>
    <t>PO215O008-Q110017000</t>
  </si>
  <si>
    <t>PO215O008-Q11</t>
  </si>
  <si>
    <t>3616531363315</t>
  </si>
  <si>
    <t>PO215O008-Q110003000</t>
  </si>
  <si>
    <t>3616531363322</t>
  </si>
  <si>
    <t>PO215O008-B110017000</t>
  </si>
  <si>
    <t>PO215O008-B11</t>
  </si>
  <si>
    <t>3616531363711</t>
  </si>
  <si>
    <t>PO215O008-C110016000</t>
  </si>
  <si>
    <t>PO215O008-C11</t>
  </si>
  <si>
    <t>3616531363902</t>
  </si>
  <si>
    <t>PO215O008-C110017000</t>
  </si>
  <si>
    <t>3616531363919</t>
  </si>
  <si>
    <t>PO215O001-A120016000</t>
  </si>
  <si>
    <t>PO215O001-A12</t>
  </si>
  <si>
    <t>3616531365388</t>
  </si>
  <si>
    <t>PO215O001-A120017000</t>
  </si>
  <si>
    <t>3616531365395</t>
  </si>
  <si>
    <t>PO215O001-K110017000</t>
  </si>
  <si>
    <t>PO215O001-K11</t>
  </si>
  <si>
    <t>3616531365593</t>
  </si>
  <si>
    <t>PO215O001-K110003000</t>
  </si>
  <si>
    <t>3616531365609</t>
  </si>
  <si>
    <t>PO215O006-A110016000</t>
  </si>
  <si>
    <t>PO215O006-A11</t>
  </si>
  <si>
    <t>3616531367306</t>
  </si>
  <si>
    <t>JERMAIN II-SNEAKERS-LOW TOP LACE</t>
  </si>
  <si>
    <t>PO215O006-A110017000</t>
  </si>
  <si>
    <t>3616531367313</t>
  </si>
  <si>
    <t>ZZO12V836-G000539F0D</t>
  </si>
  <si>
    <t>ZZO12V836-G00</t>
  </si>
  <si>
    <t>3661796341271</t>
  </si>
  <si>
    <t>Jonak</t>
  </si>
  <si>
    <t>J2111A06Y-A110360000</t>
  </si>
  <si>
    <t>J2111A06Y-A11</t>
  </si>
  <si>
    <t>3663641320448</t>
  </si>
  <si>
    <t>JAKARTA</t>
  </si>
  <si>
    <t>ZZO12V828-O000539ED7</t>
  </si>
  <si>
    <t>ZZO12V828-O00</t>
  </si>
  <si>
    <t>3663641381630</t>
  </si>
  <si>
    <t>mottled brown</t>
  </si>
  <si>
    <t>J2111N03W-Q110420000</t>
  </si>
  <si>
    <t>J2111N03W-Q11</t>
  </si>
  <si>
    <t>3663641388585</t>
  </si>
  <si>
    <t>DEMETER</t>
  </si>
  <si>
    <t>ZZO16TP43-Q00057ED28</t>
  </si>
  <si>
    <t>ZZO16TP43-Q00</t>
  </si>
  <si>
    <t>3663641423385</t>
  </si>
  <si>
    <t>264-DUMBER CUIR</t>
  </si>
  <si>
    <t>ZZO1J1Y34-B000360000</t>
  </si>
  <si>
    <t>ZZO1J1Y34-B00</t>
  </si>
  <si>
    <t>3663641469109</t>
  </si>
  <si>
    <t>ZZO1J1Y34-B000370000</t>
  </si>
  <si>
    <t>3663641469116</t>
  </si>
  <si>
    <t>ZZO1J1Y34-B000380000</t>
  </si>
  <si>
    <t>3663641469123</t>
  </si>
  <si>
    <t>ZZO1J1Y34-B000390000</t>
  </si>
  <si>
    <t>3663641469130</t>
  </si>
  <si>
    <t>ZZO1J1Y34-B000400000</t>
  </si>
  <si>
    <t>3663641469147</t>
  </si>
  <si>
    <t>ZZO1P8W66-E000350000</t>
  </si>
  <si>
    <t>ZZO1P8W66-E00</t>
  </si>
  <si>
    <t>3664278099578</t>
  </si>
  <si>
    <t>NILLS612</t>
  </si>
  <si>
    <t>Texto</t>
  </si>
  <si>
    <t>ZZO1P8W66-E000360000</t>
  </si>
  <si>
    <t>3664278099585</t>
  </si>
  <si>
    <t>ZZO1P8W66-E000380000</t>
  </si>
  <si>
    <t>3664278099608</t>
  </si>
  <si>
    <t>Eram</t>
  </si>
  <si>
    <t>ZZO1P8WAV-D00</t>
  </si>
  <si>
    <t>FLEURI</t>
  </si>
  <si>
    <t>ZZO1P8WAV-D000410000</t>
  </si>
  <si>
    <t>3664279491043</t>
  </si>
  <si>
    <t>ZZO1P8WAX-Q00</t>
  </si>
  <si>
    <t>SUDACHI</t>
  </si>
  <si>
    <t>ZZO1P8WAX-Q000370000</t>
  </si>
  <si>
    <t>3664279493900</t>
  </si>
  <si>
    <t>ZZO1P8WAX-Q000410000</t>
  </si>
  <si>
    <t>3664279493948</t>
  </si>
  <si>
    <t>ZZO1P8WAY-T000360000</t>
  </si>
  <si>
    <t>ZZO1P8WAY-T00</t>
  </si>
  <si>
    <t>3664279493986</t>
  </si>
  <si>
    <t>UGLI</t>
  </si>
  <si>
    <t>ZZO1P8WAY-T000370000</t>
  </si>
  <si>
    <t>3664279493993</t>
  </si>
  <si>
    <t>ZZO1P8WAU-Q000410000</t>
  </si>
  <si>
    <t>ZZO1P8WAU-Q00</t>
  </si>
  <si>
    <t>3664279494211</t>
  </si>
  <si>
    <t>AVOCAT</t>
  </si>
  <si>
    <t>ZZO1P8WAL-Q000370000</t>
  </si>
  <si>
    <t>ZZO1P8WAL-Q00</t>
  </si>
  <si>
    <t>3664279505436</t>
  </si>
  <si>
    <t>NIGELLE</t>
  </si>
  <si>
    <t>ZZO1P8WAM-B000360000</t>
  </si>
  <si>
    <t>ZZO1P8WAM-B00</t>
  </si>
  <si>
    <t>3664279505603</t>
  </si>
  <si>
    <t>CYPRI</t>
  </si>
  <si>
    <t>ZZO1P8WAM-B000390000</t>
  </si>
  <si>
    <t>3664279505634</t>
  </si>
  <si>
    <t>ZZO1P8W36-K000400000</t>
  </si>
  <si>
    <t>ZZO1P8W36-K00</t>
  </si>
  <si>
    <t>3664279509120</t>
  </si>
  <si>
    <t>CIGALES</t>
  </si>
  <si>
    <t>ZZO1P8WBH-J000360000</t>
  </si>
  <si>
    <t>ZZO1P8WBH-J00</t>
  </si>
  <si>
    <t>3664279518528</t>
  </si>
  <si>
    <t>ARALIE</t>
  </si>
  <si>
    <t>ZZO1P8WBH-J000370000</t>
  </si>
  <si>
    <t>3664279518535</t>
  </si>
  <si>
    <t>ZZO1P8WBH-J000380000</t>
  </si>
  <si>
    <t>3664279518542</t>
  </si>
  <si>
    <t>ZZO1P8WBS-M000370000</t>
  </si>
  <si>
    <t>ZZO1P8WBS-M00</t>
  </si>
  <si>
    <t>3664279520019</t>
  </si>
  <si>
    <t>DIGITALE</t>
  </si>
  <si>
    <t>ZZO1P8WBM-K00</t>
  </si>
  <si>
    <t>AILAVY</t>
  </si>
  <si>
    <t>ZZO1P8WBM-K000370000</t>
  </si>
  <si>
    <t>3664279520286</t>
  </si>
  <si>
    <t>ZZO1P8WBM-K000420000</t>
  </si>
  <si>
    <t>3664279520330</t>
  </si>
  <si>
    <t>cognac</t>
  </si>
  <si>
    <t>ZZO1P8W93-K000360000</t>
  </si>
  <si>
    <t>ZZO1P8W93-K00</t>
  </si>
  <si>
    <t>3664279525885</t>
  </si>
  <si>
    <t>ALLIAIRE</t>
  </si>
  <si>
    <t>ZZO1P8W93-K000370000</t>
  </si>
  <si>
    <t>3664279525892</t>
  </si>
  <si>
    <t>ZZO1P8W93-K000380000</t>
  </si>
  <si>
    <t>3664279525908</t>
  </si>
  <si>
    <t>ZZO1P8WBT-Q000360000</t>
  </si>
  <si>
    <t>ZZO1P8WBT-Q00</t>
  </si>
  <si>
    <t>3664279527254</t>
  </si>
  <si>
    <t>JASMINO</t>
  </si>
  <si>
    <t>ZZO1P8WBT-Q000370000</t>
  </si>
  <si>
    <t>3664279527261</t>
  </si>
  <si>
    <t>ZZO1P8WBT-Q000380000</t>
  </si>
  <si>
    <t>3664279527278</t>
  </si>
  <si>
    <t>ZZO1P8WAK-J000370000</t>
  </si>
  <si>
    <t>ZZO1P8WAK-J00</t>
  </si>
  <si>
    <t>3664279527537</t>
  </si>
  <si>
    <t>ASTRANTI</t>
  </si>
  <si>
    <t>ZZO1P8WAK-J000390000</t>
  </si>
  <si>
    <t>3664279527551</t>
  </si>
  <si>
    <t>ZZO1P8WAK-J000410000</t>
  </si>
  <si>
    <t>3664279527575</t>
  </si>
  <si>
    <t>ZZO1P8WBO-K000360000</t>
  </si>
  <si>
    <t>ZZO1P8WBO-K00</t>
  </si>
  <si>
    <t>3664279527612</t>
  </si>
  <si>
    <t>PIMIENTO</t>
  </si>
  <si>
    <t>ZZO1P8WAZ-D000410000</t>
  </si>
  <si>
    <t>ZZO1P8WAZ-D00</t>
  </si>
  <si>
    <t>3664279529289</t>
  </si>
  <si>
    <t>LYSIMA</t>
  </si>
  <si>
    <t>ZZO1P8WBF-G00</t>
  </si>
  <si>
    <t>AJONC</t>
  </si>
  <si>
    <t>ZZO1P8WBF-G000390000</t>
  </si>
  <si>
    <t>3664279536331</t>
  </si>
  <si>
    <t>ZZO1P8W10-K00</t>
  </si>
  <si>
    <t>ARMAN2</t>
  </si>
  <si>
    <t>ZZO1P8W10-K000290000</t>
  </si>
  <si>
    <t>3664279537956</t>
  </si>
  <si>
    <t>ZZO1P8WBX-K00</t>
  </si>
  <si>
    <t>SERINGAT</t>
  </si>
  <si>
    <t>ZZO1P8WBX-K000380000</t>
  </si>
  <si>
    <t>3664279549621</t>
  </si>
  <si>
    <t>ZZO1P8WBX-K000410000</t>
  </si>
  <si>
    <t>3664279549652</t>
  </si>
  <si>
    <t>ZZO1P8W77-D000360000</t>
  </si>
  <si>
    <t>ZZO1P8W77-D00</t>
  </si>
  <si>
    <t>3664279555776</t>
  </si>
  <si>
    <t>PERSILA</t>
  </si>
  <si>
    <t>ZZO1P8W77-D000370000</t>
  </si>
  <si>
    <t>3664279555783</t>
  </si>
  <si>
    <t>ZZO1P8WBB-G000360000</t>
  </si>
  <si>
    <t>ZZO1P8WBB-G00</t>
  </si>
  <si>
    <t>3664279557305</t>
  </si>
  <si>
    <t>BOUQUET</t>
  </si>
  <si>
    <t>ZZO1P8WBB-G000370000</t>
  </si>
  <si>
    <t>3664279557312</t>
  </si>
  <si>
    <t>ZZO1P8W22-K00</t>
  </si>
  <si>
    <t>ASTRYD4</t>
  </si>
  <si>
    <t>ZZO1P8W22-K000350000</t>
  </si>
  <si>
    <t>3664279560473</t>
  </si>
  <si>
    <t>ZZO1P8W17-O000300000</t>
  </si>
  <si>
    <t>ZZO1P8W17-O00</t>
  </si>
  <si>
    <t>3664279561029</t>
  </si>
  <si>
    <t>Strappy Sandals</t>
  </si>
  <si>
    <t>ADALINE4</t>
  </si>
  <si>
    <t>ZZO1P8W18-O00</t>
  </si>
  <si>
    <t>AELA4</t>
  </si>
  <si>
    <t>ZZO1P8W18-O000340000</t>
  </si>
  <si>
    <t>3664279568370</t>
  </si>
  <si>
    <t>ZZO1P8W75-C00</t>
  </si>
  <si>
    <t>MITRELLE</t>
  </si>
  <si>
    <t>ZZO1P8W75-C000410000</t>
  </si>
  <si>
    <t>3664279571967</t>
  </si>
  <si>
    <t>ZZO1P8W76-K00</t>
  </si>
  <si>
    <t>ZZO1P8W76-K000370000</t>
  </si>
  <si>
    <t>3664279572018</t>
  </si>
  <si>
    <t>ZZO1P8W03-T00</t>
  </si>
  <si>
    <t>AIYA2</t>
  </si>
  <si>
    <t>ZZO1P8W03-T000260000</t>
  </si>
  <si>
    <t>3664279572506</t>
  </si>
  <si>
    <t>ZZO1P8W04-D00</t>
  </si>
  <si>
    <t>ADELICE2</t>
  </si>
  <si>
    <t>ZZO1P8W04-D000260000</t>
  </si>
  <si>
    <t>3664279572704</t>
  </si>
  <si>
    <t>ZZO1P8W05-T00</t>
  </si>
  <si>
    <t>AYLINE2</t>
  </si>
  <si>
    <t>ZZO1P8W05-T000250000</t>
  </si>
  <si>
    <t>3664279577860</t>
  </si>
  <si>
    <t>ZZO1P8W26-K000370000</t>
  </si>
  <si>
    <t>ZZO1P8W26-K00</t>
  </si>
  <si>
    <t>3664279579550</t>
  </si>
  <si>
    <t>ALIONA6</t>
  </si>
  <si>
    <t>ZZO1P8W26-K000380000</t>
  </si>
  <si>
    <t>3664279579567</t>
  </si>
  <si>
    <t>ZZO1P8W98-K00</t>
  </si>
  <si>
    <t>SORBA</t>
  </si>
  <si>
    <t>ZZO1P8W98-K000370000</t>
  </si>
  <si>
    <t>3664279581256</t>
  </si>
  <si>
    <t>ZZO1P8W99-Q00</t>
  </si>
  <si>
    <t>SORBARIA</t>
  </si>
  <si>
    <t>ZZO1P8W99-Q000370000</t>
  </si>
  <si>
    <t>3664279581348</t>
  </si>
  <si>
    <t>ZZO1P8WCA-G000370000</t>
  </si>
  <si>
    <t>ZZO1P8WCA-G00</t>
  </si>
  <si>
    <t>3664279582338</t>
  </si>
  <si>
    <t>SILAN</t>
  </si>
  <si>
    <t>ZZO1P8WBK-Q000370000</t>
  </si>
  <si>
    <t>ZZO1P8WBK-Q00</t>
  </si>
  <si>
    <t>3664279587142</t>
  </si>
  <si>
    <t>PHANA</t>
  </si>
  <si>
    <t>ZZO1P8W80-Q000410000</t>
  </si>
  <si>
    <t>ZZO1P8W80-Q00</t>
  </si>
  <si>
    <t>3664279587272</t>
  </si>
  <si>
    <t>SPILEA</t>
  </si>
  <si>
    <t>ZZO1P8W79-G000360000</t>
  </si>
  <si>
    <t>ZZO1P8W79-G00</t>
  </si>
  <si>
    <t>3664279587586</t>
  </si>
  <si>
    <t>SMILACIN</t>
  </si>
  <si>
    <t>ZZO1P8W37-K000400000</t>
  </si>
  <si>
    <t>ZZO1P8W37-K00</t>
  </si>
  <si>
    <t>3664279590104</t>
  </si>
  <si>
    <t>FONSO</t>
  </si>
  <si>
    <t>ZZO1P8W25-K00</t>
  </si>
  <si>
    <t>ALOIS5</t>
  </si>
  <si>
    <t>ZZO1P8W25-K000390000</t>
  </si>
  <si>
    <t>3664279594492</t>
  </si>
  <si>
    <t>ZZO1P8WBY-T000380000</t>
  </si>
  <si>
    <t>ZZO1P8WBY-T00</t>
  </si>
  <si>
    <t>3664279594553</t>
  </si>
  <si>
    <t>SERILA</t>
  </si>
  <si>
    <t>ZZO1P8WBY-T000400000</t>
  </si>
  <si>
    <t>3664279594577</t>
  </si>
  <si>
    <t>ZZO1P8WAE-N000360000</t>
  </si>
  <si>
    <t>ZZO1P8WAE-N00</t>
  </si>
  <si>
    <t>3664279596670</t>
  </si>
  <si>
    <t>SOBARINA</t>
  </si>
  <si>
    <t>ZZO1P8WCD-O000350000</t>
  </si>
  <si>
    <t>ZZO1P8WCD-O00</t>
  </si>
  <si>
    <t>3664279598025</t>
  </si>
  <si>
    <t>VINILLA</t>
  </si>
  <si>
    <t>ZZO1P8WCD-O000360000</t>
  </si>
  <si>
    <t>3664279598032</t>
  </si>
  <si>
    <t>ZZO1P8W81-A000400000</t>
  </si>
  <si>
    <t>ZZO1P8W81-A00</t>
  </si>
  <si>
    <t>3664279614060</t>
  </si>
  <si>
    <t>SYMPHO</t>
  </si>
  <si>
    <t>ZZO1P8WCB-G000410000</t>
  </si>
  <si>
    <t>ZZO1P8WCB-G00</t>
  </si>
  <si>
    <t>3664279616866</t>
  </si>
  <si>
    <t>coral</t>
  </si>
  <si>
    <t>CENNA</t>
  </si>
  <si>
    <t>ZZO1P8W41-K000400000</t>
  </si>
  <si>
    <t>ZZO1P8W41-K00</t>
  </si>
  <si>
    <t>3664279663983</t>
  </si>
  <si>
    <t>BROCK</t>
  </si>
  <si>
    <t>ZZO1P8WBE-B000410000</t>
  </si>
  <si>
    <t>ZZO1P8WBE-B00</t>
  </si>
  <si>
    <t>3664279835168</t>
  </si>
  <si>
    <t>OHOWU</t>
  </si>
  <si>
    <t>ZZO1P8W20-D000340000</t>
  </si>
  <si>
    <t>ZZO1P8W20-D00</t>
  </si>
  <si>
    <t>3664279850314</t>
  </si>
  <si>
    <t>MARTHA4</t>
  </si>
  <si>
    <t>ZZO1P8W96-Q000360000</t>
  </si>
  <si>
    <t>ZZO1P8W96-Q00</t>
  </si>
  <si>
    <t>3664279864229</t>
  </si>
  <si>
    <t>ZAAKALY</t>
  </si>
  <si>
    <t>ZZO1P8W96-Q000370000</t>
  </si>
  <si>
    <t>3664279864236</t>
  </si>
  <si>
    <t>ZZO1P8W49-O000390000</t>
  </si>
  <si>
    <t>ZZO1P8W49-O00</t>
  </si>
  <si>
    <t>3664279889529</t>
  </si>
  <si>
    <t>Lace Shoes</t>
  </si>
  <si>
    <t>Low Lace Shoes</t>
  </si>
  <si>
    <t>YELDEN</t>
  </si>
  <si>
    <t>ZZO1P8W49-O000400000</t>
  </si>
  <si>
    <t>3664279889536</t>
  </si>
  <si>
    <t>ZZO1P8W49-O000460000</t>
  </si>
  <si>
    <t>3664279889598</t>
  </si>
  <si>
    <t>ZZO1P8W42-K000400000</t>
  </si>
  <si>
    <t>ZZO1P8W42-K00</t>
  </si>
  <si>
    <t>3664279894776</t>
  </si>
  <si>
    <t>ETTENHAM</t>
  </si>
  <si>
    <t>ZZO1TX204-B00</t>
  </si>
  <si>
    <t>Vanessa Wu</t>
  </si>
  <si>
    <t>ZZO1TX204-B000380000</t>
  </si>
  <si>
    <t>3701436813222</t>
  </si>
  <si>
    <t>ZZO1TX204-B000390000</t>
  </si>
  <si>
    <t>3701436813239</t>
  </si>
  <si>
    <t>ZZO1TX204-B000400000</t>
  </si>
  <si>
    <t>3701436813246</t>
  </si>
  <si>
    <t>ZZO1TX204-B000410000</t>
  </si>
  <si>
    <t>3701436813253</t>
  </si>
  <si>
    <t>Tamaris</t>
  </si>
  <si>
    <t>ZZO1AF781-K0005A2565</t>
  </si>
  <si>
    <t>ZZO1AF781-K00</t>
  </si>
  <si>
    <t>4030223403711</t>
  </si>
  <si>
    <t>ROSSO</t>
  </si>
  <si>
    <t>ara</t>
  </si>
  <si>
    <t>ZZO1AAM57-O0005914DD</t>
  </si>
  <si>
    <t>ZZO1AAM57-O00</t>
  </si>
  <si>
    <t>4030223779526</t>
  </si>
  <si>
    <t>ochre</t>
  </si>
  <si>
    <t>ZZO1AAM57-O0005914E6</t>
  </si>
  <si>
    <t>4030223779533</t>
  </si>
  <si>
    <t>ZZO1AAM57-O0005914E8</t>
  </si>
  <si>
    <t>4030223779540</t>
  </si>
  <si>
    <t>ZZO1PAB15-B000380000</t>
  </si>
  <si>
    <t>ZZO1PAB15-B00</t>
  </si>
  <si>
    <t>4043735675590</t>
  </si>
  <si>
    <t>Cinque</t>
  </si>
  <si>
    <t>ZZO0U6H19-M000471109</t>
  </si>
  <si>
    <t>ZZO0U6H19-M00</t>
  </si>
  <si>
    <t>4044477311944</t>
  </si>
  <si>
    <t>KAPRUN KIDS FE DOUBLEFACE KHAKI</t>
  </si>
  <si>
    <t>Birkenstock</t>
  </si>
  <si>
    <t>ZZO0U6H19-M00047110B</t>
  </si>
  <si>
    <t>4044477311982</t>
  </si>
  <si>
    <t>39.5</t>
  </si>
  <si>
    <t>ZZO12DT10-Q000548B19</t>
  </si>
  <si>
    <t>ZZO12DT10-Q00</t>
  </si>
  <si>
    <t>4049986090472</t>
  </si>
  <si>
    <t>VERONICA</t>
  </si>
  <si>
    <t>Gordon and Bros</t>
  </si>
  <si>
    <t>ZZO1QGY16-Q000042000</t>
  </si>
  <si>
    <t>ZZO1QGY16-Q00</t>
  </si>
  <si>
    <t>4049986116707</t>
  </si>
  <si>
    <t>WALLACE-BT-R1</t>
  </si>
  <si>
    <t>ZZO1QGY16-Q000044000</t>
  </si>
  <si>
    <t>4049986116721</t>
  </si>
  <si>
    <t>GEI15O002-A110360000</t>
  </si>
  <si>
    <t>GEI15O002-A11</t>
  </si>
  <si>
    <t>4051967169244</t>
  </si>
  <si>
    <t>G-SOLEY</t>
  </si>
  <si>
    <t>Genesis</t>
  </si>
  <si>
    <t>DE811N000-Q110360000</t>
  </si>
  <si>
    <t>DE811N000-Q11</t>
  </si>
  <si>
    <t>4051967177263</t>
  </si>
  <si>
    <t>Taai-Botten Eco</t>
  </si>
  <si>
    <t>Derbe</t>
  </si>
  <si>
    <t>GEI15O00T-G110360000</t>
  </si>
  <si>
    <t>GEI15O00T-G11</t>
  </si>
  <si>
    <t>4051967195250</t>
  </si>
  <si>
    <t>G-IDUNA</t>
  </si>
  <si>
    <t>GEI15O00R-Q110360000</t>
  </si>
  <si>
    <t>GEI15O00R-Q11</t>
  </si>
  <si>
    <t>4051967196219</t>
  </si>
  <si>
    <t>G-HELA</t>
  </si>
  <si>
    <t>ES215I00B-C110036000</t>
  </si>
  <si>
    <t>ES215I00B-C11</t>
  </si>
  <si>
    <t>4052828416699</t>
  </si>
  <si>
    <t>Pantoufle Classic Check</t>
  </si>
  <si>
    <t>Espadrij l´originale</t>
  </si>
  <si>
    <t>ES211D00U-Q110039000</t>
  </si>
  <si>
    <t>ES211D00U-Q11</t>
  </si>
  <si>
    <t>4052828458101</t>
  </si>
  <si>
    <t>Croisette Cozy</t>
  </si>
  <si>
    <t>ES211D00T-Q110036000</t>
  </si>
  <si>
    <t>ES211D00T-Q11</t>
  </si>
  <si>
    <t>4052828458354</t>
  </si>
  <si>
    <t>Plagette Cozy</t>
  </si>
  <si>
    <t>ES211D00T-Q110037000</t>
  </si>
  <si>
    <t>4052828458361</t>
  </si>
  <si>
    <t>ES211D00T-Q110039000</t>
  </si>
  <si>
    <t>4052828458385</t>
  </si>
  <si>
    <t>ES211D00T-Q110040000</t>
  </si>
  <si>
    <t>4052828458392</t>
  </si>
  <si>
    <t>ZZO1SBK04-Q000040000</t>
  </si>
  <si>
    <t>ZZO1SBK04-Q00</t>
  </si>
  <si>
    <t>4057686228491</t>
  </si>
  <si>
    <t>Tobiac</t>
  </si>
  <si>
    <t>Daniel Hechter</t>
  </si>
  <si>
    <t>ZZO1SBK04-Q000041000</t>
  </si>
  <si>
    <t>4057686228507</t>
  </si>
  <si>
    <t>ZZO1SBK04-Q000042000</t>
  </si>
  <si>
    <t>4057686228514</t>
  </si>
  <si>
    <t>ZZO1SBK04-Q000043000</t>
  </si>
  <si>
    <t>4057686228521</t>
  </si>
  <si>
    <t>ZZO1SBK04-Q000044000</t>
  </si>
  <si>
    <t>4057686228538</t>
  </si>
  <si>
    <t>ZZO1SBK04-Q000045000</t>
  </si>
  <si>
    <t>4057686228545</t>
  </si>
  <si>
    <t>ZZO1BRG02-Q000310000</t>
  </si>
  <si>
    <t>ZZO1BRG02-Q00</t>
  </si>
  <si>
    <t>4058219956799</t>
  </si>
  <si>
    <t>TOM TAILOR</t>
  </si>
  <si>
    <t>Woms Slip-on</t>
  </si>
  <si>
    <t>TA111E0DX-O110040000</t>
  </si>
  <si>
    <t>TA111E0DX-O11</t>
  </si>
  <si>
    <t>4059254766015</t>
  </si>
  <si>
    <t>ZZO19WA14-Q000360000</t>
  </si>
  <si>
    <t>ZZO19WA14-Q00</t>
  </si>
  <si>
    <t>4059255928986</t>
  </si>
  <si>
    <t>Marco Tozzi</t>
  </si>
  <si>
    <t>ZI111E07H-J110390000</t>
  </si>
  <si>
    <t>ZI111E07H-J11</t>
  </si>
  <si>
    <t>4059895230869</t>
  </si>
  <si>
    <t>6529 / 916 - nude</t>
  </si>
  <si>
    <t>Zign</t>
  </si>
  <si>
    <t>ZI111E064-A110038000</t>
  </si>
  <si>
    <t>ZI111E064-A11</t>
  </si>
  <si>
    <t>4059896049316</t>
  </si>
  <si>
    <t>15328-091-ZIG / 15328-091-ZIG / 001 - white</t>
  </si>
  <si>
    <t>Gabor</t>
  </si>
  <si>
    <t>ZZO0YZC08-Q00051397E</t>
  </si>
  <si>
    <t>ZZO0YZC08-Q00</t>
  </si>
  <si>
    <t>4060666636643</t>
  </si>
  <si>
    <t>GAJ11A02C-Q110025000</t>
  </si>
  <si>
    <t>GAJ11A02C-Q11</t>
  </si>
  <si>
    <t>4060666961349</t>
  </si>
  <si>
    <t>52.747</t>
  </si>
  <si>
    <t>Gabor Comfort</t>
  </si>
  <si>
    <t>COY11N018-Q110042000</t>
  </si>
  <si>
    <t>COY11N018-Q11</t>
  </si>
  <si>
    <t>4060796125116</t>
  </si>
  <si>
    <t>CPH1003 vitello black</t>
  </si>
  <si>
    <t>Copenhagen</t>
  </si>
  <si>
    <t>COY11N018-Q110035000</t>
  </si>
  <si>
    <t>4060796154512</t>
  </si>
  <si>
    <t>AD115O0BO-K110065000</t>
  </si>
  <si>
    <t>AD115O0BO-K11</t>
  </si>
  <si>
    <t>4061622462917</t>
  </si>
  <si>
    <t>EQT GAZELLE</t>
  </si>
  <si>
    <t>adidas Originals</t>
  </si>
  <si>
    <t>RE012O034-A110035000</t>
  </si>
  <si>
    <t>RE012O034-A11</t>
  </si>
  <si>
    <t>4061623865137</t>
  </si>
  <si>
    <t>CLUB C 85</t>
  </si>
  <si>
    <t>RE012O034-A110004000</t>
  </si>
  <si>
    <t>4061623865144</t>
  </si>
  <si>
    <t>RE015O02D-A120035000</t>
  </si>
  <si>
    <t>RE015O02D-A12</t>
  </si>
  <si>
    <t>4061624632394</t>
  </si>
  <si>
    <t>CLUB C 85 MU</t>
  </si>
  <si>
    <t>RE015O02D-A120004000</t>
  </si>
  <si>
    <t>4061624632424</t>
  </si>
  <si>
    <t>RE015O02D-A110035000</t>
  </si>
  <si>
    <t>RE015O02D-A11</t>
  </si>
  <si>
    <t>4061624645400</t>
  </si>
  <si>
    <t>RE015O02D-A110004000</t>
  </si>
  <si>
    <t>4061624645448</t>
  </si>
  <si>
    <t>RE015O02D-A130004000</t>
  </si>
  <si>
    <t>RE015O02D-A13</t>
  </si>
  <si>
    <t>4061624666818</t>
  </si>
  <si>
    <t>RE015O02D-A130035000</t>
  </si>
  <si>
    <t>4061624666849</t>
  </si>
  <si>
    <t>ZZO158D03-Q00053F53B</t>
  </si>
  <si>
    <t>ZZO158D03-Q00</t>
  </si>
  <si>
    <t>4062035028806</t>
  </si>
  <si>
    <t>Sheila Mid Boot</t>
  </si>
  <si>
    <t>Scotch &amp; Soda</t>
  </si>
  <si>
    <t>ZZO158D03-Q00053F540</t>
  </si>
  <si>
    <t>4062035028813</t>
  </si>
  <si>
    <t>ZZO1DUX10-Q00</t>
  </si>
  <si>
    <t>Yolin</t>
  </si>
  <si>
    <t>ZZO1DUX10-Q000037000</t>
  </si>
  <si>
    <t>4062035183161</t>
  </si>
  <si>
    <t>ZZO1DUX10-Q000038000</t>
  </si>
  <si>
    <t>4062035183178</t>
  </si>
  <si>
    <t>ZZO1DUX10-Q000040000</t>
  </si>
  <si>
    <t>4062035183192</t>
  </si>
  <si>
    <t>ZZO1DUX10-O000037000</t>
  </si>
  <si>
    <t>ZZO1DUX10-O00</t>
  </si>
  <si>
    <t>4062035183239</t>
  </si>
  <si>
    <t>ZZO1LSF06-B000041000</t>
  </si>
  <si>
    <t>ZZO1LSF06-B00</t>
  </si>
  <si>
    <t>4062035221191</t>
  </si>
  <si>
    <t>Picaro</t>
  </si>
  <si>
    <t>ZZO1MN078-G000035000</t>
  </si>
  <si>
    <t>ZZO1MN078-G00</t>
  </si>
  <si>
    <t>4062064282675</t>
  </si>
  <si>
    <t>STAN SMITH CF W</t>
  </si>
  <si>
    <t>ZZO1MN078-G000045000</t>
  </si>
  <si>
    <t>4062064282682</t>
  </si>
  <si>
    <t>37 1/3</t>
  </si>
  <si>
    <t>ZZO1MN078-G000060000</t>
  </si>
  <si>
    <t>4062064282712</t>
  </si>
  <si>
    <t>39 1/3</t>
  </si>
  <si>
    <t>ZZO1MN078-G000075000</t>
  </si>
  <si>
    <t>4062064282743</t>
  </si>
  <si>
    <t>41 1/3</t>
  </si>
  <si>
    <t>ZZO1MN078-G000065000</t>
  </si>
  <si>
    <t>4062064282750</t>
  </si>
  <si>
    <t>ZZO1MN078-G000050000</t>
  </si>
  <si>
    <t>4062064282767</t>
  </si>
  <si>
    <t>ES111E03S-Q110039000</t>
  </si>
  <si>
    <t>ES111E03S-Q11</t>
  </si>
  <si>
    <t>4062798443946</t>
  </si>
  <si>
    <t>V Olga Slip on</t>
  </si>
  <si>
    <t>Esprit</t>
  </si>
  <si>
    <t>ZZO12Q404-G0005716E2</t>
  </si>
  <si>
    <t>ZZO12Q404-G00</t>
  </si>
  <si>
    <t>4062862009832</t>
  </si>
  <si>
    <t>ZZO1H5Z12-C00</t>
  </si>
  <si>
    <t>ZZO1H5Z12-C000220000</t>
  </si>
  <si>
    <t>4062872814402</t>
  </si>
  <si>
    <t>ZZO1H5Z12-C000250000</t>
  </si>
  <si>
    <t>4062872814433</t>
  </si>
  <si>
    <t>Platform</t>
  </si>
  <si>
    <t>ZZO10G634-O00054174C</t>
  </si>
  <si>
    <t>ZZO10G634-O00</t>
  </si>
  <si>
    <t>4063154069701</t>
  </si>
  <si>
    <t>Jodie 10 Indus Wood Hairon Leo Cappu</t>
  </si>
  <si>
    <t>Melvin &amp; Hamilton</t>
  </si>
  <si>
    <t>ZZO0ZC8BH-Q00</t>
  </si>
  <si>
    <t>Alexa 15</t>
  </si>
  <si>
    <t>ZZO0ZC8BH-Q0004F6FF5</t>
  </si>
  <si>
    <t>4063154482579</t>
  </si>
  <si>
    <t>ZZO0ZC8BC-Q0004F6FD4</t>
  </si>
  <si>
    <t>ZZO0ZC8BC-Q00</t>
  </si>
  <si>
    <t>4063154488472</t>
  </si>
  <si>
    <t>Elodie 16</t>
  </si>
  <si>
    <t>ZZO10G740-Q000520D26</t>
  </si>
  <si>
    <t>ZZO10G740-Q00</t>
  </si>
  <si>
    <t>4063154818934</t>
  </si>
  <si>
    <t>Elena 1</t>
  </si>
  <si>
    <t>ZZO10G740-Q000520D27</t>
  </si>
  <si>
    <t>4063154818941</t>
  </si>
  <si>
    <t>ZZO10G740-Q000520D21</t>
  </si>
  <si>
    <t>4063154818965</t>
  </si>
  <si>
    <t>ZZO10G754-Q000520D84</t>
  </si>
  <si>
    <t>ZZO10G754-Q00</t>
  </si>
  <si>
    <t>4063154821279</t>
  </si>
  <si>
    <t>Sally 46</t>
  </si>
  <si>
    <t>ZZO10G754-Q000520D85</t>
  </si>
  <si>
    <t>4063154821286</t>
  </si>
  <si>
    <t>ZZO10G754-Q000520D83</t>
  </si>
  <si>
    <t>4063154821293</t>
  </si>
  <si>
    <t>ZZO10G754-Q000520D88</t>
  </si>
  <si>
    <t>4063154821316</t>
  </si>
  <si>
    <t>ZZO10G754-Q000520D87</t>
  </si>
  <si>
    <t>4063154821323</t>
  </si>
  <si>
    <t>Puma</t>
  </si>
  <si>
    <t>ZZO1C3S03-M00</t>
  </si>
  <si>
    <t>Puma R78 SD V Inf</t>
  </si>
  <si>
    <t>ZZO1C3S03-M00060K000</t>
  </si>
  <si>
    <t>4063696409904</t>
  </si>
  <si>
    <t>ZZO1C3S03-J00</t>
  </si>
  <si>
    <t>ZZO1C3S03-J00090K000</t>
  </si>
  <si>
    <t>4063696410047</t>
  </si>
  <si>
    <t>ZZO17XJ02-J000035000</t>
  </si>
  <si>
    <t>ZZO17XJ02-J00</t>
  </si>
  <si>
    <t>4063696572738</t>
  </si>
  <si>
    <t>RIDER PLAY ON</t>
  </si>
  <si>
    <t>ZZO17XJ02-J000004000</t>
  </si>
  <si>
    <t>4063696572745</t>
  </si>
  <si>
    <t>ZZO17XJ02-J000045000</t>
  </si>
  <si>
    <t>4063696572752</t>
  </si>
  <si>
    <t>ZZO17XJ02-J000005000</t>
  </si>
  <si>
    <t>4063696572769</t>
  </si>
  <si>
    <t>ZZO17XJ02-J000055000</t>
  </si>
  <si>
    <t>4063696572776</t>
  </si>
  <si>
    <t>ZZO17XJ02-J000006000</t>
  </si>
  <si>
    <t>4063696572783</t>
  </si>
  <si>
    <t>ZZO17XJ02-J000658000</t>
  </si>
  <si>
    <t>4063696572790</t>
  </si>
  <si>
    <t>ZZO1QSJ34-A00</t>
  </si>
  <si>
    <t>Puma Vikky v2 Cat</t>
  </si>
  <si>
    <t>ZZO1QSJ34-A000075000</t>
  </si>
  <si>
    <t>4063697689763</t>
  </si>
  <si>
    <t>ZZO1QSJ37-A000045000</t>
  </si>
  <si>
    <t>ZZO1QSJ37-A00</t>
  </si>
  <si>
    <t>4063699654424</t>
  </si>
  <si>
    <t>Clyde All-Pro Team</t>
  </si>
  <si>
    <t>ZZO1QSJ37-A000005000</t>
  </si>
  <si>
    <t>4063699654431</t>
  </si>
  <si>
    <t>ZZO1QSJ37-A000060000</t>
  </si>
  <si>
    <t>4063699654455</t>
  </si>
  <si>
    <t>ZZO1QSJ37-A000065000</t>
  </si>
  <si>
    <t>4063699654462</t>
  </si>
  <si>
    <t>ZZO1QSJ37-A000070000</t>
  </si>
  <si>
    <t>4063699654479</t>
  </si>
  <si>
    <t>ZZO1QSJ37-A000170000</t>
  </si>
  <si>
    <t>4063699654615</t>
  </si>
  <si>
    <t>54</t>
  </si>
  <si>
    <t>ZZO1QSJ33-Q000005000</t>
  </si>
  <si>
    <t>ZZO1QSJ33-Q00</t>
  </si>
  <si>
    <t>4063699673142</t>
  </si>
  <si>
    <t>ZZO1QSJ33-Q000055000</t>
  </si>
  <si>
    <t>4063699673159</t>
  </si>
  <si>
    <t>ZZO1QSJ33-Q000060000</t>
  </si>
  <si>
    <t>4063699673166</t>
  </si>
  <si>
    <t>ZZO1QSJ33-Q000065000</t>
  </si>
  <si>
    <t>4063699673173</t>
  </si>
  <si>
    <t>ZZO1QSJ33-Q000070000</t>
  </si>
  <si>
    <t>4063699673180</t>
  </si>
  <si>
    <t>ZZO1QSJ33-Q000090000</t>
  </si>
  <si>
    <t>4063699673227</t>
  </si>
  <si>
    <t>ZZO1QSJ33-Q000150000</t>
  </si>
  <si>
    <t>4063699673302</t>
  </si>
  <si>
    <t>51</t>
  </si>
  <si>
    <t>ZZO1QSJ35-Q000045000</t>
  </si>
  <si>
    <t>ZZO1QSJ35-Q00</t>
  </si>
  <si>
    <t>4063699692907</t>
  </si>
  <si>
    <t>Clyde All-Pro Team Mid</t>
  </si>
  <si>
    <t>ZZO1QSJ35-Q000005000</t>
  </si>
  <si>
    <t>4063699692914</t>
  </si>
  <si>
    <t>ZZO1QSJ35-Q000060000</t>
  </si>
  <si>
    <t>4063699692938</t>
  </si>
  <si>
    <t>ZZO1QSJ35-Q000065000</t>
  </si>
  <si>
    <t>4063699692945</t>
  </si>
  <si>
    <t>ZZO1QSJ35-Q000070000</t>
  </si>
  <si>
    <t>4063699692952</t>
  </si>
  <si>
    <t>ZZO1QSJ35-Q000120000</t>
  </si>
  <si>
    <t>4063699693041</t>
  </si>
  <si>
    <t>47</t>
  </si>
  <si>
    <t>PU115O0FN-C110013000</t>
  </si>
  <si>
    <t>PU115O0FN-C11</t>
  </si>
  <si>
    <t>4063699912524</t>
  </si>
  <si>
    <t>48</t>
  </si>
  <si>
    <t>Wild Rider Pickup</t>
  </si>
  <si>
    <t>GA111D02R-I120004000</t>
  </si>
  <si>
    <t>GA111D02R-I12</t>
  </si>
  <si>
    <t>4064032361177</t>
  </si>
  <si>
    <t>73.010</t>
  </si>
  <si>
    <t>GA111D02R-I120075000</t>
  </si>
  <si>
    <t>4064032361214</t>
  </si>
  <si>
    <t>ZZO19Y019-K000065000</t>
  </si>
  <si>
    <t>ZZO19Y019-K00</t>
  </si>
  <si>
    <t>4064032375174</t>
  </si>
  <si>
    <t>Samtchevreau/Snake</t>
  </si>
  <si>
    <t>ZZO19Y039-Q00</t>
  </si>
  <si>
    <t>Samtchevreau (St.)</t>
  </si>
  <si>
    <t>ZZO19Y039-Q000050000</t>
  </si>
  <si>
    <t>4064032376645</t>
  </si>
  <si>
    <t>ZZO19Y039-Q000065000</t>
  </si>
  <si>
    <t>4064032376676</t>
  </si>
  <si>
    <t>ZZO19Y002-O000005000</t>
  </si>
  <si>
    <t>ZZO19Y002-O00</t>
  </si>
  <si>
    <t>4064032412343</t>
  </si>
  <si>
    <t>Nappa Milano</t>
  </si>
  <si>
    <t>ZZO19Y002-O000007000</t>
  </si>
  <si>
    <t>4064032412381</t>
  </si>
  <si>
    <t>ZZO19Y029-Q000065000</t>
  </si>
  <si>
    <t>ZZO19Y029-Q00</t>
  </si>
  <si>
    <t>4064032413661</t>
  </si>
  <si>
    <t>Nubuk Oil</t>
  </si>
  <si>
    <t>ZZO19Y029-Q000007000</t>
  </si>
  <si>
    <t>4064032413678</t>
  </si>
  <si>
    <t>GA111A38D-C110025000</t>
  </si>
  <si>
    <t>GA111A38D-C11</t>
  </si>
  <si>
    <t>4064032605769</t>
  </si>
  <si>
    <t>71.679</t>
  </si>
  <si>
    <t>GA111A38D-C110003000</t>
  </si>
  <si>
    <t>4064032605776</t>
  </si>
  <si>
    <t>GA111A38D-O11</t>
  </si>
  <si>
    <t>GA111A38D-O110003000</t>
  </si>
  <si>
    <t>4064032802991</t>
  </si>
  <si>
    <t>REEBOK ROYAL CLJOG 2 KC</t>
  </si>
  <si>
    <t>ZZO1L7503-A000008000</t>
  </si>
  <si>
    <t>ZZO1L7503-A00</t>
  </si>
  <si>
    <t>4064037171283</t>
  </si>
  <si>
    <t>RE015O0AU-A110004000</t>
  </si>
  <si>
    <t>RE015O0AU-A11</t>
  </si>
  <si>
    <t>4064039765824</t>
  </si>
  <si>
    <t>NPC UK II</t>
  </si>
  <si>
    <t>RE015O0CE-A110035000</t>
  </si>
  <si>
    <t>RE015O0CE-A11</t>
  </si>
  <si>
    <t>4064046606615</t>
  </si>
  <si>
    <t>CLASSIC LEGACY Jelly Beans</t>
  </si>
  <si>
    <t>RE015O0CE-A110004000</t>
  </si>
  <si>
    <t>4064046606639</t>
  </si>
  <si>
    <t>RE015O0DP-A110045000</t>
  </si>
  <si>
    <t>RE015O0DP-A11</t>
  </si>
  <si>
    <t>4064047669954</t>
  </si>
  <si>
    <t>RE015O0DP-A110004000</t>
  </si>
  <si>
    <t>4064047669961</t>
  </si>
  <si>
    <t>RE015O0DP-A110035000</t>
  </si>
  <si>
    <t>4064047669992</t>
  </si>
  <si>
    <t>CL LEGACY</t>
  </si>
  <si>
    <t>RE015O0DN-A130035000</t>
  </si>
  <si>
    <t>RE015O0DN-A13</t>
  </si>
  <si>
    <t>4064047673920</t>
  </si>
  <si>
    <t>RE015O0DN-A130004000</t>
  </si>
  <si>
    <t>4064047677645</t>
  </si>
  <si>
    <t>RE015O0DN-A110004000</t>
  </si>
  <si>
    <t>RE015O0DN-A11</t>
  </si>
  <si>
    <t>4064047677775</t>
  </si>
  <si>
    <t>RE015O0DN-A110035000</t>
  </si>
  <si>
    <t>4064047677799</t>
  </si>
  <si>
    <t>RE015O0DZ-F110005000</t>
  </si>
  <si>
    <t>RE015O0DZ-F11</t>
  </si>
  <si>
    <t>4064049007983</t>
  </si>
  <si>
    <t>Tech Running</t>
  </si>
  <si>
    <t>CL LEGACY AZ UNISEX</t>
  </si>
  <si>
    <t>RE015O0DZ-F110035000</t>
  </si>
  <si>
    <t>4064049008058</t>
  </si>
  <si>
    <t>RE015O0DZ-F110045000</t>
  </si>
  <si>
    <t>4064049008072</t>
  </si>
  <si>
    <t>RE015O0DA-Q110004000</t>
  </si>
  <si>
    <t>RE015O0DA-Q11</t>
  </si>
  <si>
    <t>4064049011096</t>
  </si>
  <si>
    <t>CL LEGACY GROW</t>
  </si>
  <si>
    <t>RE015O0DA-Q110035000</t>
  </si>
  <si>
    <t>4064049011140</t>
  </si>
  <si>
    <t>RE015O0DZ-F110004000</t>
  </si>
  <si>
    <t>4064049011768</t>
  </si>
  <si>
    <t>RE015N00U-K110045000</t>
  </si>
  <si>
    <t>RE015N00U-K11</t>
  </si>
  <si>
    <t>4064049058107</t>
  </si>
  <si>
    <t>QUESTION MID</t>
  </si>
  <si>
    <t>RE015O0DQ-A120004000</t>
  </si>
  <si>
    <t>RE015O0DQ-A12</t>
  </si>
  <si>
    <t>4064049179444</t>
  </si>
  <si>
    <t>RE015O0D8-A120045000</t>
  </si>
  <si>
    <t>RE015O0D8-A12</t>
  </si>
  <si>
    <t>4064049205761</t>
  </si>
  <si>
    <t>AD Court</t>
  </si>
  <si>
    <t>RE015O0D8-A120035000</t>
  </si>
  <si>
    <t>4064049205808</t>
  </si>
  <si>
    <t>RE015O0D8-A120004000</t>
  </si>
  <si>
    <t>4064049205853</t>
  </si>
  <si>
    <t>RE015O0D8-A110035000</t>
  </si>
  <si>
    <t>RE015O0D8-A11</t>
  </si>
  <si>
    <t>4064049209561</t>
  </si>
  <si>
    <t>RE015O0D8-A110045000</t>
  </si>
  <si>
    <t>4064049209615</t>
  </si>
  <si>
    <t>RE015O0D8-A110004000</t>
  </si>
  <si>
    <t>4064049209646</t>
  </si>
  <si>
    <t>RE015O0E0-A130035000</t>
  </si>
  <si>
    <t>RE015O0E0-A13</t>
  </si>
  <si>
    <t>4064049228340</t>
  </si>
  <si>
    <t>CL LTHR VEGAN</t>
  </si>
  <si>
    <t>RE015O0E0-A130004000</t>
  </si>
  <si>
    <t>4064049232033</t>
  </si>
  <si>
    <t>RE015O0E0-A120035000</t>
  </si>
  <si>
    <t>RE015O0E0-A12</t>
  </si>
  <si>
    <t>4064049232293</t>
  </si>
  <si>
    <t>RE015O0E0-A120004000</t>
  </si>
  <si>
    <t>4064049232316</t>
  </si>
  <si>
    <t>RE015O0E0-A110004000</t>
  </si>
  <si>
    <t>RE015O0E0-A11</t>
  </si>
  <si>
    <t>4064049232408</t>
  </si>
  <si>
    <t>RE015O0DK-Q110004000</t>
  </si>
  <si>
    <t>RE015O0DK-Q11</t>
  </si>
  <si>
    <t>4064049283301</t>
  </si>
  <si>
    <t>Zig Kinetica II</t>
  </si>
  <si>
    <t>RE015O0DE-A120004000</t>
  </si>
  <si>
    <t>RE015O0DE-A12</t>
  </si>
  <si>
    <t>4064049286135</t>
  </si>
  <si>
    <t>CLUB C 85 UNISEX</t>
  </si>
  <si>
    <t>RE015O0DK-Q110045000</t>
  </si>
  <si>
    <t>4064049286944</t>
  </si>
  <si>
    <t>RE015O0DE-A120035000</t>
  </si>
  <si>
    <t>4064049289891</t>
  </si>
  <si>
    <t>RE015O0DE-A110035000</t>
  </si>
  <si>
    <t>RE015O0DE-A11</t>
  </si>
  <si>
    <t>4064049289945</t>
  </si>
  <si>
    <t>RE015O0D9-Q120004000</t>
  </si>
  <si>
    <t>RE015O0D9-Q12</t>
  </si>
  <si>
    <t>4064049292471</t>
  </si>
  <si>
    <t>CL LEGACY UNISEX</t>
  </si>
  <si>
    <t>RE015O0D9-B110035000</t>
  </si>
  <si>
    <t>RE015O0D9-B11</t>
  </si>
  <si>
    <t>4064049292488</t>
  </si>
  <si>
    <t>RE015O0DE-A110004000</t>
  </si>
  <si>
    <t>4064049293621</t>
  </si>
  <si>
    <t>RE015O0DQ-A110004000</t>
  </si>
  <si>
    <t>RE015O0DQ-A11</t>
  </si>
  <si>
    <t>4064049373248</t>
  </si>
  <si>
    <t>RE015O0DB-C110005000</t>
  </si>
  <si>
    <t>RE015O0DB-C11</t>
  </si>
  <si>
    <t>4064049377543</t>
  </si>
  <si>
    <t>CL LTHR GROW</t>
  </si>
  <si>
    <t>RE015O0DB-C110004000</t>
  </si>
  <si>
    <t>4064049377680</t>
  </si>
  <si>
    <t>RE015O0DB-A110004000</t>
  </si>
  <si>
    <t>RE015O0DB-A11</t>
  </si>
  <si>
    <t>4064049381403</t>
  </si>
  <si>
    <t>RE015O0DB-Q110035000</t>
  </si>
  <si>
    <t>RE015O0DB-Q11</t>
  </si>
  <si>
    <t>4064049385241</t>
  </si>
  <si>
    <t>RE015O0DH-A110004000</t>
  </si>
  <si>
    <t>RE015O0DH-A11</t>
  </si>
  <si>
    <t>4064049418239</t>
  </si>
  <si>
    <t>Club C Revenge</t>
  </si>
  <si>
    <t>RE015O0DH-A110035000</t>
  </si>
  <si>
    <t>4064049418246</t>
  </si>
  <si>
    <t>RE015O0DH-A12</t>
  </si>
  <si>
    <t>RE015O0DH-A120004000</t>
  </si>
  <si>
    <t>4064049421741</t>
  </si>
  <si>
    <t>RE015O0DH-G110035000</t>
  </si>
  <si>
    <t>RE015O0DH-G11</t>
  </si>
  <si>
    <t>4064049425404</t>
  </si>
  <si>
    <t>RE015O0DH-G110005000</t>
  </si>
  <si>
    <t>4064049425480</t>
  </si>
  <si>
    <t>RE015O0DH-G110045000</t>
  </si>
  <si>
    <t>4064049425510</t>
  </si>
  <si>
    <t>RE015O0DH-G110004000</t>
  </si>
  <si>
    <t>4064049425527</t>
  </si>
  <si>
    <t>RE015O0DG-A110005000</t>
  </si>
  <si>
    <t>RE015O0DG-A11</t>
  </si>
  <si>
    <t>4064055873237</t>
  </si>
  <si>
    <t>CLUB C LEGACY REVENGE</t>
  </si>
  <si>
    <t>RE015O0DG-A110004000</t>
  </si>
  <si>
    <t>4064055873275</t>
  </si>
  <si>
    <t>RE015O0DG-A110035000</t>
  </si>
  <si>
    <t>4064055876948</t>
  </si>
  <si>
    <t>RE015O0DG-A110045000</t>
  </si>
  <si>
    <t>4064055877044</t>
  </si>
  <si>
    <t>RE015O0DG-C110055000</t>
  </si>
  <si>
    <t>RE015O0DG-C11</t>
  </si>
  <si>
    <t>4064055880754</t>
  </si>
  <si>
    <t>RE015O0DG-C110035000</t>
  </si>
  <si>
    <t>4064055880761</t>
  </si>
  <si>
    <t>RE015O0DG-C110005000</t>
  </si>
  <si>
    <t>4064055880785</t>
  </si>
  <si>
    <t>RE015O0DG-C110045000</t>
  </si>
  <si>
    <t>4064055880839</t>
  </si>
  <si>
    <t>RE015O0DG-C110004000</t>
  </si>
  <si>
    <t>4064055880846</t>
  </si>
  <si>
    <t>RE015O0DG-A120035000</t>
  </si>
  <si>
    <t>RE015O0DG-A12</t>
  </si>
  <si>
    <t>4064055880884</t>
  </si>
  <si>
    <t>RE015O0DG-A120004000</t>
  </si>
  <si>
    <t>4064055884615</t>
  </si>
  <si>
    <t>RE015O0DF-A110004000</t>
  </si>
  <si>
    <t>RE015O0DF-A11</t>
  </si>
  <si>
    <t>4064055884691</t>
  </si>
  <si>
    <t>RE015O0DF-A110005000</t>
  </si>
  <si>
    <t>4064055884707</t>
  </si>
  <si>
    <t>RE015O0DF-A110045000</t>
  </si>
  <si>
    <t>4064055884752</t>
  </si>
  <si>
    <t>RE015O0DF-A110035000</t>
  </si>
  <si>
    <t>4064055888453</t>
  </si>
  <si>
    <t>RE015O0DF-Q110035000</t>
  </si>
  <si>
    <t>RE015O0DF-Q11</t>
  </si>
  <si>
    <t>4064055888538</t>
  </si>
  <si>
    <t>RE015O0DF-Q110006000</t>
  </si>
  <si>
    <t>4064055888552</t>
  </si>
  <si>
    <t>RE015O0DF-Q110004000</t>
  </si>
  <si>
    <t>4064055888590</t>
  </si>
  <si>
    <t>RE015O0DF-Q110055000</t>
  </si>
  <si>
    <t>4064055892276</t>
  </si>
  <si>
    <t>RE015O0DF-Q110045000</t>
  </si>
  <si>
    <t>4064055892313</t>
  </si>
  <si>
    <t>1500/ Style</t>
  </si>
  <si>
    <t>ZZO16PV01-Q000036000</t>
  </si>
  <si>
    <t>ZZO16PV01-Q00</t>
  </si>
  <si>
    <t>4064194877547</t>
  </si>
  <si>
    <t>ZZO16PW02-O0005A439E</t>
  </si>
  <si>
    <t>ZZO16PW02-O00</t>
  </si>
  <si>
    <t>4064194878575</t>
  </si>
  <si>
    <t>ZZO16PW04-G0005A43B7</t>
  </si>
  <si>
    <t>ZZO16PW04-G00</t>
  </si>
  <si>
    <t>4064194878940</t>
  </si>
  <si>
    <t>600/ Farbe</t>
  </si>
  <si>
    <t>ZZO16PW04-G0005A43BB</t>
  </si>
  <si>
    <t>4064194878957</t>
  </si>
  <si>
    <t>ZZO16PW04-G0005A43B8</t>
  </si>
  <si>
    <t>4064194878971</t>
  </si>
  <si>
    <t>ZZO16PW07-Q0005A43D8</t>
  </si>
  <si>
    <t>ZZO16PW07-Q00</t>
  </si>
  <si>
    <t>4064194879619</t>
  </si>
  <si>
    <t>ZZO16PW07-Q0005A43D6</t>
  </si>
  <si>
    <t>4064194879633</t>
  </si>
  <si>
    <t>ZZO16PW07-Q0005A43D4</t>
  </si>
  <si>
    <t>4064194879657</t>
  </si>
  <si>
    <t>TA111N1GJ-B110040000</t>
  </si>
  <si>
    <t>TA111N1GJ-B11</t>
  </si>
  <si>
    <t>4064196010782</t>
  </si>
  <si>
    <t>1-1-25867-37</t>
  </si>
  <si>
    <t>1-1-26959-37</t>
  </si>
  <si>
    <t>TA111X0BK-B110041000</t>
  </si>
  <si>
    <t>TA111X0BK-B11</t>
  </si>
  <si>
    <t>4064196033071</t>
  </si>
  <si>
    <t>TA111X0BJ-B110041000</t>
  </si>
  <si>
    <t>TA111X0BJ-B11</t>
  </si>
  <si>
    <t>4064196033293</t>
  </si>
  <si>
    <t>1-1-26873-37</t>
  </si>
  <si>
    <t>ZZO1J8W21-Q000036000</t>
  </si>
  <si>
    <t>ZZO1J8W21-Q00</t>
  </si>
  <si>
    <t>4064196500962</t>
  </si>
  <si>
    <t>ZZO1J8W21-Q000037000</t>
  </si>
  <si>
    <t>4064196500979</t>
  </si>
  <si>
    <t>ZZO1J8W21-Q000038000</t>
  </si>
  <si>
    <t>4064196500986</t>
  </si>
  <si>
    <t>ZZO1J8W21-Q000039000</t>
  </si>
  <si>
    <t>4064196500993</t>
  </si>
  <si>
    <t>ZZO1J8W21-Q000041000</t>
  </si>
  <si>
    <t>4064196501013</t>
  </si>
  <si>
    <t>ZZO1J8W01-A000036000</t>
  </si>
  <si>
    <t>ZZO1J8W01-A00</t>
  </si>
  <si>
    <t>4064196501327</t>
  </si>
  <si>
    <t>ZZO1J8W01-A000038000</t>
  </si>
  <si>
    <t>4064196501341</t>
  </si>
  <si>
    <t>ZZO1J8W01-A000039000</t>
  </si>
  <si>
    <t>4064196501358</t>
  </si>
  <si>
    <t>ZZO1J8W01-A000041000</t>
  </si>
  <si>
    <t>4064196501372</t>
  </si>
  <si>
    <t>ZZO1J8W18-Q000037000</t>
  </si>
  <si>
    <t>ZZO1J8W18-Q00</t>
  </si>
  <si>
    <t>4064196502317</t>
  </si>
  <si>
    <t>ZZO1J8W18-Q000038000</t>
  </si>
  <si>
    <t>4064196502324</t>
  </si>
  <si>
    <t>ZZO1J8W18-Q000039000</t>
  </si>
  <si>
    <t>4064196502331</t>
  </si>
  <si>
    <t>ZZO1J8W18-Q000040000</t>
  </si>
  <si>
    <t>4064196502348</t>
  </si>
  <si>
    <t>ZZO1J8W18-Q000041000</t>
  </si>
  <si>
    <t>4064196502355</t>
  </si>
  <si>
    <t>ZZO1N6P09-G000035000</t>
  </si>
  <si>
    <t>ZZO1N6P09-G00</t>
  </si>
  <si>
    <t>4064211102164</t>
  </si>
  <si>
    <t>Caprice</t>
  </si>
  <si>
    <t>ZZO19W310-Q000400000</t>
  </si>
  <si>
    <t>ZZO19W310-Q00</t>
  </si>
  <si>
    <t>4064211259714</t>
  </si>
  <si>
    <t>LYDIA</t>
  </si>
  <si>
    <t>ZZO19W310-C000380000</t>
  </si>
  <si>
    <t>ZZO19W310-C00</t>
  </si>
  <si>
    <t>4064211259806</t>
  </si>
  <si>
    <t>ZZO1N6P03-O000045000</t>
  </si>
  <si>
    <t>ZZO1N6P03-O00</t>
  </si>
  <si>
    <t>4064211406675</t>
  </si>
  <si>
    <t>ZZO1N6P03-O000005000</t>
  </si>
  <si>
    <t>4064211406682</t>
  </si>
  <si>
    <t>ZZO1N6P07-B00</t>
  </si>
  <si>
    <t>ZZO1N6P07-B000055000</t>
  </si>
  <si>
    <t>4064211457448</t>
  </si>
  <si>
    <t>ZZO1FKN12-A000041000</t>
  </si>
  <si>
    <t>ZZO1FKN12-A00</t>
  </si>
  <si>
    <t>4064211466525</t>
  </si>
  <si>
    <t>ZZO1FKN15-C000039000</t>
  </si>
  <si>
    <t>ZZO1FKN15-C00</t>
  </si>
  <si>
    <t>4064211479860</t>
  </si>
  <si>
    <t>ZZO1FKN15-C000041000</t>
  </si>
  <si>
    <t>4064211479884</t>
  </si>
  <si>
    <t>blue-grey</t>
  </si>
  <si>
    <t>ZZO1FKN14-O000039000</t>
  </si>
  <si>
    <t>ZZO1FKN14-O00</t>
  </si>
  <si>
    <t>4064211480750</t>
  </si>
  <si>
    <t>ZZO1FKN12-K000041000</t>
  </si>
  <si>
    <t>ZZO1FKN12-K00</t>
  </si>
  <si>
    <t>4064211481801</t>
  </si>
  <si>
    <t>ZZO1Q5F21-Q00</t>
  </si>
  <si>
    <t>KANIA</t>
  </si>
  <si>
    <t>ZZO1Q5F21-Q000045000</t>
  </si>
  <si>
    <t>4064211710604</t>
  </si>
  <si>
    <t>ZZO1Q5F21-Q000005000</t>
  </si>
  <si>
    <t>4064211710611</t>
  </si>
  <si>
    <t>ZZO1Q5F21-Q000006000</t>
  </si>
  <si>
    <t>4064211710635</t>
  </si>
  <si>
    <t>ZZO1Q5F21-Q000065000</t>
  </si>
  <si>
    <t>4064211710642</t>
  </si>
  <si>
    <t>JA311N06M-Q11</t>
  </si>
  <si>
    <t>Chelseas</t>
  </si>
  <si>
    <t>8-8-25364-29</t>
  </si>
  <si>
    <t>Jana</t>
  </si>
  <si>
    <t>JA311N06M-Q110400000</t>
  </si>
  <si>
    <t>4064224222910</t>
  </si>
  <si>
    <t>ZZO1MYX04-Q000390000</t>
  </si>
  <si>
    <t>ZZO1MYX04-Q00</t>
  </si>
  <si>
    <t>4064229051317</t>
  </si>
  <si>
    <t>ZZO1G9D06-Q000360000</t>
  </si>
  <si>
    <t>ZZO1G9D06-Q00</t>
  </si>
  <si>
    <t>4064229268111</t>
  </si>
  <si>
    <t>ZZO1G9D06-Q000370000</t>
  </si>
  <si>
    <t>4064229268128</t>
  </si>
  <si>
    <t>ZZO1G9D06-Q000400000</t>
  </si>
  <si>
    <t>4064229268159</t>
  </si>
  <si>
    <t>ZZO22JY07-N000370000</t>
  </si>
  <si>
    <t>ZZO22JY07-N00</t>
  </si>
  <si>
    <t>4064229398702</t>
  </si>
  <si>
    <t>2-2-25476-29</t>
  </si>
  <si>
    <t>ZZO22JY07-N000380000</t>
  </si>
  <si>
    <t>4064229398719</t>
  </si>
  <si>
    <t>ZZO22JY07-N000390000</t>
  </si>
  <si>
    <t>4064229398726</t>
  </si>
  <si>
    <t>ZZO22JY07-N000400000</t>
  </si>
  <si>
    <t>4064229398733</t>
  </si>
  <si>
    <t>ZZO22JY07-N000410000</t>
  </si>
  <si>
    <t>4064229398740</t>
  </si>
  <si>
    <t>ZZO22JY07-N000360000</t>
  </si>
  <si>
    <t>4064229398764</t>
  </si>
  <si>
    <t>ZZO22JY07-N000420000</t>
  </si>
  <si>
    <t>4064229398788</t>
  </si>
  <si>
    <t>ZZO1RXP02-Q00</t>
  </si>
  <si>
    <t>2-2-26842-39</t>
  </si>
  <si>
    <t>ZZO1RXP02-Q000370000</t>
  </si>
  <si>
    <t>4064229501744</t>
  </si>
  <si>
    <t>ZZO1RXP02-Q000380000</t>
  </si>
  <si>
    <t>4064229501751</t>
  </si>
  <si>
    <t>ZZO1RXP02-Q000400000</t>
  </si>
  <si>
    <t>4064229501775</t>
  </si>
  <si>
    <t>ZZO1RXP02-Q000410000</t>
  </si>
  <si>
    <t>4064229501782</t>
  </si>
  <si>
    <t>ZI111A0MT-Q110039000</t>
  </si>
  <si>
    <t>ZI111A0MT-Q11</t>
  </si>
  <si>
    <t>4064461036653</t>
  </si>
  <si>
    <t>INEZ 2 / OSASCO_7965_INEZ 2 / 802 - black</t>
  </si>
  <si>
    <t>AN611N0HC-C110036000</t>
  </si>
  <si>
    <t>AN611N0HC-C11</t>
  </si>
  <si>
    <t>4064461312788</t>
  </si>
  <si>
    <t>W-T18062-21A / 802 - black</t>
  </si>
  <si>
    <t>Anna Field</t>
  </si>
  <si>
    <t>F5713I0BT-K110026000</t>
  </si>
  <si>
    <t>F5713I0BT-K11</t>
  </si>
  <si>
    <t>4064461325610</t>
  </si>
  <si>
    <t>Booties - 2766 / 503 - dark blue</t>
  </si>
  <si>
    <t>Friboo</t>
  </si>
  <si>
    <t>EV411A0PR-Q110037000</t>
  </si>
  <si>
    <t>EV411A0PR-Q11</t>
  </si>
  <si>
    <t>4064461343959</t>
  </si>
  <si>
    <t>BOLD / 18036H-35 / 802 - black</t>
  </si>
  <si>
    <t>Even&amp;Odd</t>
  </si>
  <si>
    <t>EV411A0PR-Q110036000</t>
  </si>
  <si>
    <t>4064461366682</t>
  </si>
  <si>
    <t>ANJ11A029-J110036000</t>
  </si>
  <si>
    <t>ANJ11A029-J11</t>
  </si>
  <si>
    <t>4064461499731</t>
  </si>
  <si>
    <t>LEATHER HEELED SANDALS / 21351 / 401 - light pink</t>
  </si>
  <si>
    <t>Anna Field Wide Fit</t>
  </si>
  <si>
    <t>OS411A0E0-Q110040000</t>
  </si>
  <si>
    <t>OS411A0E0-Q11</t>
  </si>
  <si>
    <t>4064461548743</t>
  </si>
  <si>
    <t>ONLBETH-6 PU TALL WARM BOOT / 802 - black</t>
  </si>
  <si>
    <t>ONLY SHOES</t>
  </si>
  <si>
    <t>AN611X050-O110041000</t>
  </si>
  <si>
    <t>AN611X050-O11</t>
  </si>
  <si>
    <t>4064462079154</t>
  </si>
  <si>
    <t>Winter Booties</t>
  </si>
  <si>
    <t>AF.21.130 / 802 - black</t>
  </si>
  <si>
    <t>ZI111D02G-J11</t>
  </si>
  <si>
    <t>5099 / 20336 / 802 - black</t>
  </si>
  <si>
    <t>EV411A0PF-Q110036000</t>
  </si>
  <si>
    <t>EV411A0PF-Q11</t>
  </si>
  <si>
    <t>4064462376987</t>
  </si>
  <si>
    <t>TRINITY / 19104H-24 / 704 - beige</t>
  </si>
  <si>
    <t>ZI111A0O5-C110036000</t>
  </si>
  <si>
    <t>ZI111A0O5-C11</t>
  </si>
  <si>
    <t>4064462397036</t>
  </si>
  <si>
    <t>92538 / ZLAB-211-79569-01 / 704 - beige</t>
  </si>
  <si>
    <t>ZIF11A00L-J110037000</t>
  </si>
  <si>
    <t>ZIF11A00L-J11</t>
  </si>
  <si>
    <t>4064462440282</t>
  </si>
  <si>
    <t>HARLOW / YH882-7 / 401 - light pink</t>
  </si>
  <si>
    <t>ZIGN Wide Fit</t>
  </si>
  <si>
    <t>ANJ11A029-J110037000</t>
  </si>
  <si>
    <t>4064462468705</t>
  </si>
  <si>
    <t>OS411A0E0-Q110036000</t>
  </si>
  <si>
    <t>4064462597665</t>
  </si>
  <si>
    <t>ZI111D02G-Q110036000</t>
  </si>
  <si>
    <t>ZI111D02G-Q11</t>
  </si>
  <si>
    <t>4064463089107</t>
  </si>
  <si>
    <t>AN611X050-Q110040000</t>
  </si>
  <si>
    <t>AN611X050-Q11</t>
  </si>
  <si>
    <t>4064463089275</t>
  </si>
  <si>
    <t>ZIF11A00L-J110036000</t>
  </si>
  <si>
    <t>4064463125393</t>
  </si>
  <si>
    <t>ZI111A0MT-Q110038000</t>
  </si>
  <si>
    <t>4064463314650</t>
  </si>
  <si>
    <t>ZI111A0MT-Q110037000</t>
  </si>
  <si>
    <t>4064463351556</t>
  </si>
  <si>
    <t>ZI111X05D-Q110041000</t>
  </si>
  <si>
    <t>ZI111X05D-Q11</t>
  </si>
  <si>
    <t>4064463415388</t>
  </si>
  <si>
    <t>LEATHER BOOTS / INEZ / INEZ SHEARLINGCUFF__INEZ / 704 - beige</t>
  </si>
  <si>
    <t>ANJ11A029-J110040000</t>
  </si>
  <si>
    <t>4064463450242</t>
  </si>
  <si>
    <t>OS411A0E0-Q110037000</t>
  </si>
  <si>
    <t>4064463579219</t>
  </si>
  <si>
    <t>ZI111A0Q3-Q110040000</t>
  </si>
  <si>
    <t>ZI111A0Q3-Q11</t>
  </si>
  <si>
    <t>4064463588983</t>
  </si>
  <si>
    <t>CATE / 3810-15327 / 802 - black</t>
  </si>
  <si>
    <t>ZI111A0Q3-Q110041000</t>
  </si>
  <si>
    <t>4064464125972</t>
  </si>
  <si>
    <t>AN611X050-O110040000</t>
  </si>
  <si>
    <t>4064464234117</t>
  </si>
  <si>
    <t>ZI111A0Q3-Q110039000</t>
  </si>
  <si>
    <t>4064464489173</t>
  </si>
  <si>
    <t>ZI111A0Q3-Q110038000</t>
  </si>
  <si>
    <t>4064464597953</t>
  </si>
  <si>
    <t>OS411A0E0-Q110041000</t>
  </si>
  <si>
    <t>4064464633156</t>
  </si>
  <si>
    <t>YO115K003-Q110048000</t>
  </si>
  <si>
    <t>YO115K003-Q11</t>
  </si>
  <si>
    <t>4064465135659</t>
  </si>
  <si>
    <t>MP08878 / 802 - black</t>
  </si>
  <si>
    <t>YOURTURN</t>
  </si>
  <si>
    <t>ZI111D02G-J110037000</t>
  </si>
  <si>
    <t>4064465190559</t>
  </si>
  <si>
    <t>ZI111D02G-Q110037000</t>
  </si>
  <si>
    <t>4064465199262</t>
  </si>
  <si>
    <t>OS411A06N-Q110036000</t>
  </si>
  <si>
    <t>OS411A06N-Q11</t>
  </si>
  <si>
    <t>4064465283794</t>
  </si>
  <si>
    <t>ONLMARGIT-10 TOE SPLIT SANDAL PEARLS / 401 - light pink</t>
  </si>
  <si>
    <t>ANJ11A029-J110039000</t>
  </si>
  <si>
    <t>4064465375888</t>
  </si>
  <si>
    <t>OS411A0E0-Q110039000</t>
  </si>
  <si>
    <t>4064465393073</t>
  </si>
  <si>
    <t>ANJ11A029-J110038000</t>
  </si>
  <si>
    <t>4064465533363</t>
  </si>
  <si>
    <t>ZIF11A00L-J110038000</t>
  </si>
  <si>
    <t>4064465578241</t>
  </si>
  <si>
    <t>OS411A0E0-Q110038000</t>
  </si>
  <si>
    <t>4064465617315</t>
  </si>
  <si>
    <t>ZI111A0Q3-Q110037000</t>
  </si>
  <si>
    <t>4064465640641</t>
  </si>
  <si>
    <t>ZZO15GN07-B00058D1A0</t>
  </si>
  <si>
    <t>ZZO15GN07-B00</t>
  </si>
  <si>
    <t>4064931036688</t>
  </si>
  <si>
    <t>Tropez 2</t>
  </si>
  <si>
    <t>Marc O'Polo</t>
  </si>
  <si>
    <t>MA311N07G-Q110006000</t>
  </si>
  <si>
    <t>MA311N07G-Q11</t>
  </si>
  <si>
    <t>4064931090277</t>
  </si>
  <si>
    <t>Maia 12A</t>
  </si>
  <si>
    <t>ZZO1J4C01-F000035000</t>
  </si>
  <si>
    <t>ZZO1J4C01-F00</t>
  </si>
  <si>
    <t>4065171671691</t>
  </si>
  <si>
    <t>ZZO1J4C01-F000004000</t>
  </si>
  <si>
    <t>4065171671707</t>
  </si>
  <si>
    <t>ZZO1J4C01-F000005000</t>
  </si>
  <si>
    <t>4065171671721</t>
  </si>
  <si>
    <t>ZZO1J4C01-F000006000</t>
  </si>
  <si>
    <t>4065171671745</t>
  </si>
  <si>
    <t>ZZO1J4C01-F000065000</t>
  </si>
  <si>
    <t>4065171671752</t>
  </si>
  <si>
    <t>ZZO1J4C01-F000007000</t>
  </si>
  <si>
    <t>4065171671769</t>
  </si>
  <si>
    <t>AD115O11W-A120050000</t>
  </si>
  <si>
    <t>AD115O11W-A12</t>
  </si>
  <si>
    <t>4065419650020</t>
  </si>
  <si>
    <t>ZX 1000 C</t>
  </si>
  <si>
    <t>AD115O11W-A120035000</t>
  </si>
  <si>
    <t>4065419650136</t>
  </si>
  <si>
    <t>AD115O11W-A120045000</t>
  </si>
  <si>
    <t>4065419653786</t>
  </si>
  <si>
    <t>AD115O11W-A120040000</t>
  </si>
  <si>
    <t>4065419653816</t>
  </si>
  <si>
    <t>36 2/3</t>
  </si>
  <si>
    <t>AD115O1AH-E110090000</t>
  </si>
  <si>
    <t>AD115O1AH-E11</t>
  </si>
  <si>
    <t>4065422157257</t>
  </si>
  <si>
    <t>43 1/3</t>
  </si>
  <si>
    <t>light yellow</t>
  </si>
  <si>
    <t>Yeezy Boost 350 V2</t>
  </si>
  <si>
    <t>YEEZY</t>
  </si>
  <si>
    <t>AD115O1AH-E110060000</t>
  </si>
  <si>
    <t>4065422157264</t>
  </si>
  <si>
    <t>AD115O1AH-E110075000</t>
  </si>
  <si>
    <t>4065422157271</t>
  </si>
  <si>
    <t>AD115O1AH-E110105000</t>
  </si>
  <si>
    <t>4065422157288</t>
  </si>
  <si>
    <t>45 1/3</t>
  </si>
  <si>
    <t>AD115O1AH-E110070000</t>
  </si>
  <si>
    <t>4065422157295</t>
  </si>
  <si>
    <t>40 2/3</t>
  </si>
  <si>
    <t>AD115O1AH-E110080000</t>
  </si>
  <si>
    <t>4065422157301</t>
  </si>
  <si>
    <t>AD115O1AH-E110055000</t>
  </si>
  <si>
    <t>4065422157332</t>
  </si>
  <si>
    <t>38 2/3</t>
  </si>
  <si>
    <t>AD115O1AH-E110095000</t>
  </si>
  <si>
    <t>4065422157349</t>
  </si>
  <si>
    <t>AD115O1AH-E110085000</t>
  </si>
  <si>
    <t>4065422157356</t>
  </si>
  <si>
    <t>42 2/3</t>
  </si>
  <si>
    <t>AD115O1AH-E110045000</t>
  </si>
  <si>
    <t>4065422157394</t>
  </si>
  <si>
    <t>AD115O1AH-E110050000</t>
  </si>
  <si>
    <t>4065422157400</t>
  </si>
  <si>
    <t>AD115O1AH-E110065000</t>
  </si>
  <si>
    <t>4065422161049</t>
  </si>
  <si>
    <t>GR311A00N-C110360000</t>
  </si>
  <si>
    <t>GR311A00N-C11</t>
  </si>
  <si>
    <t>4260692984347</t>
  </si>
  <si>
    <t>High</t>
  </si>
  <si>
    <t>Taylor wool</t>
  </si>
  <si>
    <t>Grand Step Shoes</t>
  </si>
  <si>
    <t>ZZO0X2G47-Q00</t>
  </si>
  <si>
    <t>Scarlett 2</t>
  </si>
  <si>
    <t>ZZO0X2G47-Q00049A5AB</t>
  </si>
  <si>
    <t>4521515748219</t>
  </si>
  <si>
    <t>ZZO0X2G47-Q00049A5A8</t>
  </si>
  <si>
    <t>4521515748226</t>
  </si>
  <si>
    <t>ZZO0X2G47-Q00049A5A9</t>
  </si>
  <si>
    <t>4521515748233</t>
  </si>
  <si>
    <t>ZZO12QF21-A000540E0C</t>
  </si>
  <si>
    <t>ZZO12QF21-A00</t>
  </si>
  <si>
    <t>4550215072188</t>
  </si>
  <si>
    <t>GELSAGA</t>
  </si>
  <si>
    <t>Onitsuka Tiger</t>
  </si>
  <si>
    <t>ZZO1D0174-D00</t>
  </si>
  <si>
    <t>Frozen</t>
  </si>
  <si>
    <t>ZZO1D0174-D000029000</t>
  </si>
  <si>
    <t>4894873017144</t>
  </si>
  <si>
    <t>ZZO1D0175-K000024000</t>
  </si>
  <si>
    <t>ZZO1D0175-K00</t>
  </si>
  <si>
    <t>4894873017182</t>
  </si>
  <si>
    <t>ZZO1D0175-K000029000</t>
  </si>
  <si>
    <t>4894873017236</t>
  </si>
  <si>
    <t>ZZO1D0175-K000032000</t>
  </si>
  <si>
    <t>4894873017267</t>
  </si>
  <si>
    <t>ZZO1D0184-G00</t>
  </si>
  <si>
    <t>Cars</t>
  </si>
  <si>
    <t>ZZO1D0184-G000027000</t>
  </si>
  <si>
    <t>4894873019032</t>
  </si>
  <si>
    <t>ZZO1D0184-G000028000</t>
  </si>
  <si>
    <t>4894873019049</t>
  </si>
  <si>
    <t>ZZO1D0184-G000029000</t>
  </si>
  <si>
    <t>4894873019056</t>
  </si>
  <si>
    <t>ZZO1Y5ACA-Q000024000</t>
  </si>
  <si>
    <t>ZZO1Y5ACA-Q00</t>
  </si>
  <si>
    <t>4894873265408</t>
  </si>
  <si>
    <t>SCARPA SPORT con LUCI suola EVA</t>
  </si>
  <si>
    <t>ZZO1QZ605-A000040000</t>
  </si>
  <si>
    <t>ZZO1QZ605-A00</t>
  </si>
  <si>
    <t>5012123302089</t>
  </si>
  <si>
    <t>L.30 SLIDE 119 2 CFA</t>
  </si>
  <si>
    <t>Marks &amp; Spencer</t>
  </si>
  <si>
    <t>KU011D002-Q110036000</t>
  </si>
  <si>
    <t>KU011D002-Q11</t>
  </si>
  <si>
    <t>5045651006273</t>
  </si>
  <si>
    <t>JUNKFORT SLIPPER</t>
  </si>
  <si>
    <t>Kurt Geiger London</t>
  </si>
  <si>
    <t>ZZO1FNY40-K000035000</t>
  </si>
  <si>
    <t>ZZO1FNY40-K00</t>
  </si>
  <si>
    <t>5050408477411</t>
  </si>
  <si>
    <t>Un Reisel Mae</t>
  </si>
  <si>
    <t>Clarks</t>
  </si>
  <si>
    <t>ZZO1FNY40-K000040000</t>
  </si>
  <si>
    <t>5050408477428</t>
  </si>
  <si>
    <t>ZZO1FNY40-K000045000</t>
  </si>
  <si>
    <t>5050408477435</t>
  </si>
  <si>
    <t>ZZO1FNY40-K000050000</t>
  </si>
  <si>
    <t>5050408477442</t>
  </si>
  <si>
    <t>ZZO1FNY40-K000055000</t>
  </si>
  <si>
    <t>5050408477459</t>
  </si>
  <si>
    <t>ZZO1FNY40-K000065000</t>
  </si>
  <si>
    <t>5050408477473</t>
  </si>
  <si>
    <t>ZZO1FNY40-K000070000</t>
  </si>
  <si>
    <t>5050408477480</t>
  </si>
  <si>
    <t>ZZO1FNY40-K000075000</t>
  </si>
  <si>
    <t>5050408477497</t>
  </si>
  <si>
    <t>ZZO15HB36-J00058A3C6</t>
  </si>
  <si>
    <t>ZZO15HB36-J00</t>
  </si>
  <si>
    <t>5050410841019</t>
  </si>
  <si>
    <t>Hero DBT Rose Suede</t>
  </si>
  <si>
    <t>SIE11N01M-Q110008000</t>
  </si>
  <si>
    <t>SIE11N01M-Q11</t>
  </si>
  <si>
    <t>5053384676892</t>
  </si>
  <si>
    <t>WIDE FIT TULIP</t>
  </si>
  <si>
    <t>Simply Be</t>
  </si>
  <si>
    <t>SIF15I000-Q110004000</t>
  </si>
  <si>
    <t>SIF15I000-Q11</t>
  </si>
  <si>
    <t>5054607504763</t>
  </si>
  <si>
    <t>MESSI X SIKSILK SLIPPERS</t>
  </si>
  <si>
    <t>SIKSILK</t>
  </si>
  <si>
    <t>SIF15I000-Q110005000</t>
  </si>
  <si>
    <t>5054607504770</t>
  </si>
  <si>
    <t>SIF15I000-Q110006000</t>
  </si>
  <si>
    <t>5054607504787</t>
  </si>
  <si>
    <t>ZZO13HR22-A0005545AF</t>
  </si>
  <si>
    <t>ZZO13HR22-A00</t>
  </si>
  <si>
    <t>5054916541657</t>
  </si>
  <si>
    <t>REFINED SHORT WAVE  TEXTURE</t>
  </si>
  <si>
    <t>Hunter ORIGINAL</t>
  </si>
  <si>
    <t>ZZO1XAE50-H000005000</t>
  </si>
  <si>
    <t>ZZO1XAE50-H00</t>
  </si>
  <si>
    <t>5054916887359</t>
  </si>
  <si>
    <t>WOMEN ORIGINAL SHORT</t>
  </si>
  <si>
    <t>ZZO1XAE45-M000007000</t>
  </si>
  <si>
    <t>ZZO1XAE45-M00</t>
  </si>
  <si>
    <t>5054916894876</t>
  </si>
  <si>
    <t>WOMENS VELVET ADJUSTABLE SLIDE</t>
  </si>
  <si>
    <t>CURLY FUR CROSSOVER SLIPPER</t>
  </si>
  <si>
    <t>Loungeable</t>
  </si>
  <si>
    <t>LOW11D006-A110034000</t>
  </si>
  <si>
    <t>LOW11D006-A11</t>
  </si>
  <si>
    <t>5056252440861</t>
  </si>
  <si>
    <t>ZZO133N29-Q00</t>
  </si>
  <si>
    <t>Lucid Molten Mid</t>
  </si>
  <si>
    <t>United Nude</t>
  </si>
  <si>
    <t>ZZO133N29-Q00055A6D5</t>
  </si>
  <si>
    <t>5056318726991</t>
  </si>
  <si>
    <t>ZZO133N14-Q00055A67E</t>
  </si>
  <si>
    <t>ZZO133N14-Q00</t>
  </si>
  <si>
    <t>5056318728100</t>
  </si>
  <si>
    <t>Spark Bootie Lo</t>
  </si>
  <si>
    <t>ZZO133WBF-Q000541224</t>
  </si>
  <si>
    <t>ZZO133WBF-Q00</t>
  </si>
  <si>
    <t>5057542635233</t>
  </si>
  <si>
    <t>Lurex bow kitten heel boots</t>
  </si>
  <si>
    <t>Ted Baker</t>
  </si>
  <si>
    <t>ZZO133WBF-D000541227</t>
  </si>
  <si>
    <t>ZZO133WBF-D00</t>
  </si>
  <si>
    <t>5057542635417</t>
  </si>
  <si>
    <t>4T011A047-Q110003000</t>
  </si>
  <si>
    <t>4T011A047-Q11</t>
  </si>
  <si>
    <t>5057673427776</t>
  </si>
  <si>
    <t>MAI CHUNKY BOOT</t>
  </si>
  <si>
    <t>4th &amp; Reckless</t>
  </si>
  <si>
    <t>4T011A04F-A110006000</t>
  </si>
  <si>
    <t>4T011A04F-A11</t>
  </si>
  <si>
    <t>5057673439755</t>
  </si>
  <si>
    <t>FELICIA CHUNKY BOOT</t>
  </si>
  <si>
    <t>4T011A04F-A110008000</t>
  </si>
  <si>
    <t>5057673440393</t>
  </si>
  <si>
    <t>4JO11D008-G11000M000</t>
  </si>
  <si>
    <t>4JO11D008-G11</t>
  </si>
  <si>
    <t>5057909879348</t>
  </si>
  <si>
    <t>38/39</t>
  </si>
  <si>
    <t>Slippet</t>
  </si>
  <si>
    <t>Tom Joule</t>
  </si>
  <si>
    <t>ZZO1J5G51-B000036000</t>
  </si>
  <si>
    <t>ZZO1J5G51-B00</t>
  </si>
  <si>
    <t>5059049511065</t>
  </si>
  <si>
    <t>MOJO DI</t>
  </si>
  <si>
    <t>Dune London</t>
  </si>
  <si>
    <t>ZZO1U3009-Q000041000</t>
  </si>
  <si>
    <t>ZZO1U3009-Q00</t>
  </si>
  <si>
    <t>5059104031316</t>
  </si>
  <si>
    <t>MFB-WOTTSN-MENS BURNISHED LEATHER BOOTS</t>
  </si>
  <si>
    <t>QM411D00H-Q110003000</t>
  </si>
  <si>
    <t>QM411D00H-Q11</t>
  </si>
  <si>
    <t>5059164679961</t>
  </si>
  <si>
    <t>T02-1898</t>
  </si>
  <si>
    <t>QM411D00H-Q110005000</t>
  </si>
  <si>
    <t>5059164679985</t>
  </si>
  <si>
    <t>ZZO1FNY50-Q000055000</t>
  </si>
  <si>
    <t>ZZO1FNY50-Q00</t>
  </si>
  <si>
    <t>5059304217572</t>
  </si>
  <si>
    <t>Griffin Mabel</t>
  </si>
  <si>
    <t>ZZO18ZE52-O000005000</t>
  </si>
  <si>
    <t>ZZO18ZE52-O00</t>
  </si>
  <si>
    <t>5059304922162</t>
  </si>
  <si>
    <t>Emily Calle</t>
  </si>
  <si>
    <t>ZZO18ZE52-O000065000</t>
  </si>
  <si>
    <t>5059304922193</t>
  </si>
  <si>
    <t>ZZO18ZE52-O000007000</t>
  </si>
  <si>
    <t>5059304922209</t>
  </si>
  <si>
    <t>DP511N0AA-Q110003000</t>
  </si>
  <si>
    <t>DP511N0AA-Q11</t>
  </si>
  <si>
    <t>5059332343632</t>
  </si>
  <si>
    <t>MAGIC LACE UP BOOT</t>
  </si>
  <si>
    <t>Dorothy Perkins</t>
  </si>
  <si>
    <t>SIE11N01M-Q110007000</t>
  </si>
  <si>
    <t>5059359036746</t>
  </si>
  <si>
    <t>SIE11N01M-Q110006000</t>
  </si>
  <si>
    <t>5059359175179</t>
  </si>
  <si>
    <t>GL911N04M-Q11</t>
  </si>
  <si>
    <t>FW8049 FE</t>
  </si>
  <si>
    <t>Glamorous</t>
  </si>
  <si>
    <t>GL911N04M-Q110005000</t>
  </si>
  <si>
    <t>5059457159019</t>
  </si>
  <si>
    <t>ZZO1YHD27-D000036000</t>
  </si>
  <si>
    <t>ZZO1YHD27-D00</t>
  </si>
  <si>
    <t>5059549781371</t>
  </si>
  <si>
    <t>MIKHAELA</t>
  </si>
  <si>
    <t>Head over Heels</t>
  </si>
  <si>
    <t>ZZO1YHD27-D000038000</t>
  </si>
  <si>
    <t>5059549781395</t>
  </si>
  <si>
    <t>ZZO1YHD27-D000039000</t>
  </si>
  <si>
    <t>5059549781401</t>
  </si>
  <si>
    <t>ZZO1YHD27-D000040000</t>
  </si>
  <si>
    <t>5059549781418</t>
  </si>
  <si>
    <t>ZZO1YHD27-D000041000</t>
  </si>
  <si>
    <t>5059549781425</t>
  </si>
  <si>
    <t>QM411N00R-Q110003000</t>
  </si>
  <si>
    <t>QM411N00R-Q11</t>
  </si>
  <si>
    <t>5059661101408</t>
  </si>
  <si>
    <t>WIDE FIT T02-6390W</t>
  </si>
  <si>
    <t>ZZO18ZE69-O000035000</t>
  </si>
  <si>
    <t>ZZO18ZE69-O00</t>
  </si>
  <si>
    <t>5059680040382</t>
  </si>
  <si>
    <t>Trish Chelsea</t>
  </si>
  <si>
    <t>ZZO18ZE69-O000004000</t>
  </si>
  <si>
    <t>5059680040399</t>
  </si>
  <si>
    <t>ZZO18ZE69-O000005000</t>
  </si>
  <si>
    <t>5059680040412</t>
  </si>
  <si>
    <t>ZZO18ZE69-O000055000</t>
  </si>
  <si>
    <t>5059680040429</t>
  </si>
  <si>
    <t>ZZO18ZE69-O000007000</t>
  </si>
  <si>
    <t>5059680040450</t>
  </si>
  <si>
    <t>ZZO18ZE79-G000035000</t>
  </si>
  <si>
    <t>ZZO18ZE79-G00</t>
  </si>
  <si>
    <t>5059680068508</t>
  </si>
  <si>
    <t>Sashlyn Mid</t>
  </si>
  <si>
    <t>ZZO18ZE79-G000004000</t>
  </si>
  <si>
    <t>5059680068515</t>
  </si>
  <si>
    <t>ZZO18ZE79-G000045000</t>
  </si>
  <si>
    <t>5059680068522</t>
  </si>
  <si>
    <t>ZZO18ZE79-G000005000</t>
  </si>
  <si>
    <t>5059680068539</t>
  </si>
  <si>
    <t>ZZO18ZE79-G000055000</t>
  </si>
  <si>
    <t>5059680068546</t>
  </si>
  <si>
    <t>ZZO18ZE79-G000006000</t>
  </si>
  <si>
    <t>5059680068553</t>
  </si>
  <si>
    <t>ZZO18ZE79-G000007000</t>
  </si>
  <si>
    <t>5059680068577</t>
  </si>
  <si>
    <t>ZZO1FNY63-K000040000</t>
  </si>
  <si>
    <t>ZZO1FNY63-K00</t>
  </si>
  <si>
    <t>5059680239304</t>
  </si>
  <si>
    <t>Adella Step</t>
  </si>
  <si>
    <t>ZZO1FNY63-K000070000</t>
  </si>
  <si>
    <t>5059680239366</t>
  </si>
  <si>
    <t>ZZO20V198-F00</t>
  </si>
  <si>
    <t>Jillian Bright Taupe Metallic</t>
  </si>
  <si>
    <t>ZZO20V195-B00</t>
  </si>
  <si>
    <t>Jillian Spring Sand Leather</t>
  </si>
  <si>
    <t>ZZO20V195-B000005000</t>
  </si>
  <si>
    <t>5059680306815</t>
  </si>
  <si>
    <t>ZZO20V195-B000055000</t>
  </si>
  <si>
    <t>5059680306822</t>
  </si>
  <si>
    <t>ZZO20V195-B000075000</t>
  </si>
  <si>
    <t>5059680306860</t>
  </si>
  <si>
    <t>ZZO20V197-Q000005000</t>
  </si>
  <si>
    <t>ZZO20V197-Q00</t>
  </si>
  <si>
    <t>5059680309052</t>
  </si>
  <si>
    <t>Jillian Bright Black Leather</t>
  </si>
  <si>
    <t>ZZO20V197-Q000007000</t>
  </si>
  <si>
    <t>5059680309090</t>
  </si>
  <si>
    <t>ZZO20V198-F000065000</t>
  </si>
  <si>
    <t>5059680311048</t>
  </si>
  <si>
    <t>ZZO20V1BK-O000003000</t>
  </si>
  <si>
    <t>ZZO20V1BK-O00</t>
  </si>
  <si>
    <t>5059680352584</t>
  </si>
  <si>
    <t>Karsea Mule Leopard Print</t>
  </si>
  <si>
    <t>ZZO20V1BK-O000055000</t>
  </si>
  <si>
    <t>5059680352621</t>
  </si>
  <si>
    <t>ZZO20V1BK-O000075000</t>
  </si>
  <si>
    <t>5059680352669</t>
  </si>
  <si>
    <t>ZZO20V1BQ-A000004000</t>
  </si>
  <si>
    <t>ZZO20V1BQ-A00</t>
  </si>
  <si>
    <t>5059680427206</t>
  </si>
  <si>
    <t>Kaylin60 2Part Champagne</t>
  </si>
  <si>
    <t>ZZO20V1BQ-A000055000</t>
  </si>
  <si>
    <t>5059680427237</t>
  </si>
  <si>
    <t>ZZO20V1BQ-A000065000</t>
  </si>
  <si>
    <t>5059680427251</t>
  </si>
  <si>
    <t>ZZO20V1BQ-A000007000</t>
  </si>
  <si>
    <t>5059680427268</t>
  </si>
  <si>
    <t>ZZO20V1BF-F000004000</t>
  </si>
  <si>
    <t>ZZO20V1BF-F00</t>
  </si>
  <si>
    <t>5059680490965</t>
  </si>
  <si>
    <t>Brynn Hope Rose Gold Lea</t>
  </si>
  <si>
    <t>ZZO1FNY76-Q000040000</t>
  </si>
  <si>
    <t>ZZO1FNY76-Q00</t>
  </si>
  <si>
    <t>5059680525247</t>
  </si>
  <si>
    <t>Glickly Derby</t>
  </si>
  <si>
    <t>ZZO1FNY76-Q000050000</t>
  </si>
  <si>
    <t>5059680525261</t>
  </si>
  <si>
    <t>ZZO1FNY76-Q000055000</t>
  </si>
  <si>
    <t>5059680525278</t>
  </si>
  <si>
    <t>ZZO1FNY76-Q000065000</t>
  </si>
  <si>
    <t>5059680525292</t>
  </si>
  <si>
    <t>ZZO0Y4V18-A0004BF70A</t>
  </si>
  <si>
    <t>ZZO0Y4V18-A00</t>
  </si>
  <si>
    <t>5601382113330</t>
  </si>
  <si>
    <t>CLOP009FLY</t>
  </si>
  <si>
    <t>Fly London</t>
  </si>
  <si>
    <t>Sanita</t>
  </si>
  <si>
    <t>ZZO15RV59-K000590187</t>
  </si>
  <si>
    <t>ZZO15RV59-K00</t>
  </si>
  <si>
    <t>5700714126649</t>
  </si>
  <si>
    <t>Wood-Sandal</t>
  </si>
  <si>
    <t>ZZO1U0520-Q00</t>
  </si>
  <si>
    <t>Dulles</t>
  </si>
  <si>
    <t>Shoe Biz Copenhagen</t>
  </si>
  <si>
    <t>ZZO1U0520-Q000370000</t>
  </si>
  <si>
    <t>5710900585969</t>
  </si>
  <si>
    <t>ZZO1U0520-Q000380000</t>
  </si>
  <si>
    <t>5710900585976</t>
  </si>
  <si>
    <t>ZZO1U0512-E000380000</t>
  </si>
  <si>
    <t>ZZO1U0512-E00</t>
  </si>
  <si>
    <t>5710900681937</t>
  </si>
  <si>
    <t>Sunrise Vinyl</t>
  </si>
  <si>
    <t>ZZO1U0512-E000390000</t>
  </si>
  <si>
    <t>5710900681944</t>
  </si>
  <si>
    <t>ZZO1U0512-E000400000</t>
  </si>
  <si>
    <t>5710900681951</t>
  </si>
  <si>
    <t>BI611A043-K110360000</t>
  </si>
  <si>
    <t>BI611A043-K11</t>
  </si>
  <si>
    <t>5711216253214</t>
  </si>
  <si>
    <t>A007</t>
  </si>
  <si>
    <t>Billi Bi</t>
  </si>
  <si>
    <t>BI611A043-K110380000</t>
  </si>
  <si>
    <t>5711216253252</t>
  </si>
  <si>
    <t>BI611A043-K110420000</t>
  </si>
  <si>
    <t>5711216253320</t>
  </si>
  <si>
    <t>Copenhagen Shoes</t>
  </si>
  <si>
    <t>C2X11A016-Q110038000</t>
  </si>
  <si>
    <t>C2X11A016-Q11</t>
  </si>
  <si>
    <t>5712884664944</t>
  </si>
  <si>
    <t>MAGIC</t>
  </si>
  <si>
    <t>C2X11A019-Q110036000</t>
  </si>
  <si>
    <t>C2X11A019-Q11</t>
  </si>
  <si>
    <t>5712884681316</t>
  </si>
  <si>
    <t>COS</t>
  </si>
  <si>
    <t>C2X11X003-Q110036000</t>
  </si>
  <si>
    <t>C2X11X003-Q11</t>
  </si>
  <si>
    <t>5712884807877</t>
  </si>
  <si>
    <t>LEADER FUR</t>
  </si>
  <si>
    <t>PV111N03T-Q110037000</t>
  </si>
  <si>
    <t>PV111N03T-Q11</t>
  </si>
  <si>
    <t>5714002472592</t>
  </si>
  <si>
    <t>Flora</t>
  </si>
  <si>
    <t>Pavement</t>
  </si>
  <si>
    <t>Bisgaard</t>
  </si>
  <si>
    <t>ZZO0Y1D07-N000511EEB</t>
  </si>
  <si>
    <t>ZZO0Y1D07-N00</t>
  </si>
  <si>
    <t>5714163629361</t>
  </si>
  <si>
    <t>ZZO0Y1D09-O00</t>
  </si>
  <si>
    <t>ZZO0Y1D09-O000511F52</t>
  </si>
  <si>
    <t>5714163632088</t>
  </si>
  <si>
    <t>ZZO12LR08-O0005249C6</t>
  </si>
  <si>
    <t>ZZO12LR08-O00</t>
  </si>
  <si>
    <t>5714163757286</t>
  </si>
  <si>
    <t>ZZO12LR13-O01</t>
  </si>
  <si>
    <t>ZZO12LR13-O010524AC3</t>
  </si>
  <si>
    <t>5714163759174</t>
  </si>
  <si>
    <t>ZZO12LR13-J000524A96</t>
  </si>
  <si>
    <t>ZZO12LR13-J00</t>
  </si>
  <si>
    <t>5714163759228</t>
  </si>
  <si>
    <t>ZZO12LR14-O000524ACB</t>
  </si>
  <si>
    <t>ZZO12LR14-O00</t>
  </si>
  <si>
    <t>5714163759983</t>
  </si>
  <si>
    <t>ZZO12LR14-O000524AD3</t>
  </si>
  <si>
    <t>5714163760026</t>
  </si>
  <si>
    <t>ZZO12LR14-O000524AD0</t>
  </si>
  <si>
    <t>5714163760033</t>
  </si>
  <si>
    <t>ZZO12LR14-O000524ACE</t>
  </si>
  <si>
    <t>5714163760040</t>
  </si>
  <si>
    <t>ZZO12LR14-O01</t>
  </si>
  <si>
    <t>ZZO12LR14-O010524ADB</t>
  </si>
  <si>
    <t>5714163760163</t>
  </si>
  <si>
    <t>ZZO12LR17-B00</t>
  </si>
  <si>
    <t>ZZO12LR17-B000524B99</t>
  </si>
  <si>
    <t>5714163761382</t>
  </si>
  <si>
    <t>ZZO12LR17-H00</t>
  </si>
  <si>
    <t>ZZO12LR17-H000524B91</t>
  </si>
  <si>
    <t>5714163761467</t>
  </si>
  <si>
    <t>ZZO12LR11-K000524A3F</t>
  </si>
  <si>
    <t>ZZO12LR11-K00</t>
  </si>
  <si>
    <t>5714163763751</t>
  </si>
  <si>
    <t>ZZO12LR11-K000524A3D</t>
  </si>
  <si>
    <t>5714163763805</t>
  </si>
  <si>
    <t>ZZO19F701-M0005878FA</t>
  </si>
  <si>
    <t>ZZO19F701-M00</t>
  </si>
  <si>
    <t>5714163894011</t>
  </si>
  <si>
    <t>ZZO19F701-K0005878CB</t>
  </si>
  <si>
    <t>ZZO19F701-K00</t>
  </si>
  <si>
    <t>5714163894325</t>
  </si>
  <si>
    <t>ZZO19F702-B01</t>
  </si>
  <si>
    <t>ZZO19F702-B010587967</t>
  </si>
  <si>
    <t>5714163895018</t>
  </si>
  <si>
    <t>ZZO19F703-O000587973</t>
  </si>
  <si>
    <t>ZZO19F703-O00</t>
  </si>
  <si>
    <t>5714163895483</t>
  </si>
  <si>
    <t>ZZO19F707-B00</t>
  </si>
  <si>
    <t>ZZO19F707-B000587A31</t>
  </si>
  <si>
    <t>5714163897319</t>
  </si>
  <si>
    <t>ZZO19F707-B000587A35</t>
  </si>
  <si>
    <t>5714163897371</t>
  </si>
  <si>
    <t>ZZO19F705-J01</t>
  </si>
  <si>
    <t>ZZO19F705-J0105879C5</t>
  </si>
  <si>
    <t>5714163898743</t>
  </si>
  <si>
    <t>Bianco</t>
  </si>
  <si>
    <t>VE111N03I-Q11</t>
  </si>
  <si>
    <t>VMSELMA LEATHER BOOT</t>
  </si>
  <si>
    <t>Vero Moda</t>
  </si>
  <si>
    <t>VE111N03I-Q110380000</t>
  </si>
  <si>
    <t>5714918027466</t>
  </si>
  <si>
    <t>VE111N03I-Q110390000</t>
  </si>
  <si>
    <t>5714918027473</t>
  </si>
  <si>
    <t>VE111N03I-Q110400000</t>
  </si>
  <si>
    <t>5714918027480</t>
  </si>
  <si>
    <t>Y0111A00D-Q110036000</t>
  </si>
  <si>
    <t>Y0111A00D-Q11</t>
  </si>
  <si>
    <t>5715097651732</t>
  </si>
  <si>
    <t>YASSALLI FLAT LEATHER SANDALS</t>
  </si>
  <si>
    <t>YAS</t>
  </si>
  <si>
    <t>ZZO1PS303-Q000420000</t>
  </si>
  <si>
    <t>ZZO1PS303-Q00</t>
  </si>
  <si>
    <t>5715100119105</t>
  </si>
  <si>
    <t>JFWBRAVO LEATHER DESERT BOOT</t>
  </si>
  <si>
    <t>Jack &amp; Jones</t>
  </si>
  <si>
    <t>Y0111E004-J11</t>
  </si>
  <si>
    <t>YASQUILTA ESPADRILLE</t>
  </si>
  <si>
    <t>Y0111E004-J110036000</t>
  </si>
  <si>
    <t>5715103157180</t>
  </si>
  <si>
    <t>Y0111E004-J110039000</t>
  </si>
  <si>
    <t>5715103157203</t>
  </si>
  <si>
    <t>ZZO1PS303-Q000400000</t>
  </si>
  <si>
    <t>5715105896346</t>
  </si>
  <si>
    <t>ZZO1PS303-Q000410000</t>
  </si>
  <si>
    <t>5715105896353</t>
  </si>
  <si>
    <t>ZZO1PS303-Q000430000</t>
  </si>
  <si>
    <t>5715105896360</t>
  </si>
  <si>
    <t>ZZO1PS303-Q000440000</t>
  </si>
  <si>
    <t>5715105896377</t>
  </si>
  <si>
    <t>ZZO1PS303-Q000450000</t>
  </si>
  <si>
    <t>5715105896384</t>
  </si>
  <si>
    <t>ZZO1PS303-Q000460000</t>
  </si>
  <si>
    <t>5715105896391</t>
  </si>
  <si>
    <t>Y0111A00T-J110040000</t>
  </si>
  <si>
    <t>Y0111A00T-J11</t>
  </si>
  <si>
    <t>5715206054492</t>
  </si>
  <si>
    <t>YASBRADA ESPADRILLE</t>
  </si>
  <si>
    <t>Y0111N00R-Q110040000</t>
  </si>
  <si>
    <t>Y0111N00R-Q11</t>
  </si>
  <si>
    <t>5715206056205</t>
  </si>
  <si>
    <t>YASCANVASI BOOTS</t>
  </si>
  <si>
    <t>ZZO1PS304-Q000400000</t>
  </si>
  <si>
    <t>ZZO1PS304-Q00</t>
  </si>
  <si>
    <t>5715208336299</t>
  </si>
  <si>
    <t>JFWBRAVO LEATHER SHOE</t>
  </si>
  <si>
    <t>ZZO1PS304-Q000410000</t>
  </si>
  <si>
    <t>5715208336305</t>
  </si>
  <si>
    <t>ZZO1PS304-Q000420000</t>
  </si>
  <si>
    <t>5715208336312</t>
  </si>
  <si>
    <t>ZZO1PS304-Q000430000</t>
  </si>
  <si>
    <t>5715208336329</t>
  </si>
  <si>
    <t>ZZO1PS304-Q000440000</t>
  </si>
  <si>
    <t>5715208336336</t>
  </si>
  <si>
    <t>ZZO1PS304-Q000450000</t>
  </si>
  <si>
    <t>5715208336350</t>
  </si>
  <si>
    <t>ZZO1PS304-Q000460000</t>
  </si>
  <si>
    <t>5715208336374</t>
  </si>
  <si>
    <t>ZZO1PS304-O000400000</t>
  </si>
  <si>
    <t>ZZO1PS304-O00</t>
  </si>
  <si>
    <t>5715208336381</t>
  </si>
  <si>
    <t>ZZO1PS304-O000430000</t>
  </si>
  <si>
    <t>5715208336459</t>
  </si>
  <si>
    <t>ZZO1PS304-O000440000</t>
  </si>
  <si>
    <t>5715208336466</t>
  </si>
  <si>
    <t>ZZO1PS304-O000450000</t>
  </si>
  <si>
    <t>5715208336510</t>
  </si>
  <si>
    <t>ZZO1PS304-O000460000</t>
  </si>
  <si>
    <t>5715208336527</t>
  </si>
  <si>
    <t>ZZO1R5K10-O110380000</t>
  </si>
  <si>
    <t>ZZO1R5K10-O11</t>
  </si>
  <si>
    <t>5715389024190</t>
  </si>
  <si>
    <t>BIAGOYA Laced Up Boot Crazy Horse</t>
  </si>
  <si>
    <t>MOQ11N011-E110038000</t>
  </si>
  <si>
    <t>MOQ11N011-E11</t>
  </si>
  <si>
    <t>7314228986576</t>
  </si>
  <si>
    <t>Mona boot VEGAN</t>
  </si>
  <si>
    <t>Monki</t>
  </si>
  <si>
    <t>ARU11N00D-Q110040000</t>
  </si>
  <si>
    <t>ARU11N00D-Q11</t>
  </si>
  <si>
    <t>7314301255339</t>
  </si>
  <si>
    <t>PIoggia                          </t>
  </si>
  <si>
    <t>ARKET</t>
  </si>
  <si>
    <t>Nly by Nelly</t>
  </si>
  <si>
    <t>NEG11A04B-Q110036000</t>
  </si>
  <si>
    <t>NEG11A04B-Q11</t>
  </si>
  <si>
    <t>7315021397514</t>
  </si>
  <si>
    <t>Official Over Knee Boot</t>
  </si>
  <si>
    <t>NEG11A04H-Q110037000</t>
  </si>
  <si>
    <t>NEG11A04H-Q11</t>
  </si>
  <si>
    <t>7315021405127</t>
  </si>
  <si>
    <t>Next Level Boot</t>
  </si>
  <si>
    <t>Shepherd</t>
  </si>
  <si>
    <t>S3016I000-C110030000</t>
  </si>
  <si>
    <t>S3016I000-C11</t>
  </si>
  <si>
    <t>7392468161069</t>
  </si>
  <si>
    <t>MORA</t>
  </si>
  <si>
    <t>ZZO1D8R49-A000360000</t>
  </si>
  <si>
    <t>ZZO1D8R49-A00</t>
  </si>
  <si>
    <t>7613145758687</t>
  </si>
  <si>
    <t>Neria</t>
  </si>
  <si>
    <t>bugatti</t>
  </si>
  <si>
    <t>ZZO1D8R49-A000380000</t>
  </si>
  <si>
    <t>7613145758700</t>
  </si>
  <si>
    <t>ZZO1D8R49-A000390000</t>
  </si>
  <si>
    <t>7613145758717</t>
  </si>
  <si>
    <t>ZZO1D8R49-A000400000</t>
  </si>
  <si>
    <t>7613145758724</t>
  </si>
  <si>
    <t>ZZO1HGE08-A000065000</t>
  </si>
  <si>
    <t>ZZO1HGE08-A00</t>
  </si>
  <si>
    <t>7613417889002</t>
  </si>
  <si>
    <t>36,5</t>
  </si>
  <si>
    <t>DELILAH CHELSEA</t>
  </si>
  <si>
    <t>ZZO15VU01-B000587B32</t>
  </si>
  <si>
    <t>ZZO15VU01-B00</t>
  </si>
  <si>
    <t>8004373086540</t>
  </si>
  <si>
    <t>Sho Amelia</t>
  </si>
  <si>
    <t>ZZO15VU01-B000587B33</t>
  </si>
  <si>
    <t>8004373086557</t>
  </si>
  <si>
    <t>ZZO15VU02-D000587B92</t>
  </si>
  <si>
    <t>ZZO15VU02-D00</t>
  </si>
  <si>
    <t>8004373086748</t>
  </si>
  <si>
    <t>SHO Aurelia</t>
  </si>
  <si>
    <t>ZZO1BXK14-K000400000</t>
  </si>
  <si>
    <t>ZZO1BXK14-K00</t>
  </si>
  <si>
    <t>8004373126987</t>
  </si>
  <si>
    <t>ZZO1BXK14-K000420000</t>
  </si>
  <si>
    <t>8004373127007</t>
  </si>
  <si>
    <t>ZZO1BXK14-K000440000</t>
  </si>
  <si>
    <t>8004373127021</t>
  </si>
  <si>
    <t>ZZO1BXK17-B000410000</t>
  </si>
  <si>
    <t>ZZO1BXK17-B00</t>
  </si>
  <si>
    <t>8004373127090</t>
  </si>
  <si>
    <t>ZZO1BXK17-B000430000</t>
  </si>
  <si>
    <t>8004373127113</t>
  </si>
  <si>
    <t>ZZO1BXK17-B000440000</t>
  </si>
  <si>
    <t>8004373127120</t>
  </si>
  <si>
    <t>ZZO1BXK16-G000420000</t>
  </si>
  <si>
    <t>ZZO1BXK16-G00</t>
  </si>
  <si>
    <t>8004373127205</t>
  </si>
  <si>
    <t>ZZO1BXK16-G000430000</t>
  </si>
  <si>
    <t>8004373127212</t>
  </si>
  <si>
    <t>ZZO1BXK16-G000440000</t>
  </si>
  <si>
    <t>8004373127229</t>
  </si>
  <si>
    <t>ZZO1BXK16-G000450000</t>
  </si>
  <si>
    <t>8004373127236</t>
  </si>
  <si>
    <t>ZZLPAL003-A0003F8040</t>
  </si>
  <si>
    <t>ZZLPAL003-A00</t>
  </si>
  <si>
    <t>8032522770125</t>
  </si>
  <si>
    <t>2730 COTU</t>
  </si>
  <si>
    <t>Superga</t>
  </si>
  <si>
    <t>B BALU' BOY</t>
  </si>
  <si>
    <t>Geox</t>
  </si>
  <si>
    <t>ZZO13EU29-Q000024000</t>
  </si>
  <si>
    <t>ZZO13EU29-Q00</t>
  </si>
  <si>
    <t>8050036167842</t>
  </si>
  <si>
    <t>J NEW SAVAGE BOY WPF</t>
  </si>
  <si>
    <t>ZZO13EU29-Q000025000</t>
  </si>
  <si>
    <t>8050036167859</t>
  </si>
  <si>
    <t>ZZO13EV01-K00</t>
  </si>
  <si>
    <t>B TODO BOY</t>
  </si>
  <si>
    <t>Geox Kids</t>
  </si>
  <si>
    <t>ZZO13EV01-K000021000</t>
  </si>
  <si>
    <t>8050036220622</t>
  </si>
  <si>
    <t>B GISLI GIRL</t>
  </si>
  <si>
    <t>ZZO1CY202-K00</t>
  </si>
  <si>
    <t>B GISLI BOY</t>
  </si>
  <si>
    <t>ZZO1CY202-K000025000</t>
  </si>
  <si>
    <t>8050036460516</t>
  </si>
  <si>
    <t>ZZO1CY203-T00</t>
  </si>
  <si>
    <t>B ELTHAN BOY</t>
  </si>
  <si>
    <t>ZZO1CY203-T000025000</t>
  </si>
  <si>
    <t>8050036460837</t>
  </si>
  <si>
    <t>ZZO1HKS01-K000021000</t>
  </si>
  <si>
    <t>ZZO1HKS01-K00</t>
  </si>
  <si>
    <t>8050036462275</t>
  </si>
  <si>
    <t>B PAVLIS BOY</t>
  </si>
  <si>
    <t>ZZO1HKS01-K000022000</t>
  </si>
  <si>
    <t>8050036462282</t>
  </si>
  <si>
    <t>ZZO1HKS01-K000026000</t>
  </si>
  <si>
    <t>8050036462329</t>
  </si>
  <si>
    <t>ZZO1HKS01-K000027000</t>
  </si>
  <si>
    <t>8050036462336</t>
  </si>
  <si>
    <t>ZZO1CY209-T000021000</t>
  </si>
  <si>
    <t>ZZO1CY209-T00</t>
  </si>
  <si>
    <t>8050036462350</t>
  </si>
  <si>
    <t>ZZO1CY209-T000024000</t>
  </si>
  <si>
    <t>8050036462381</t>
  </si>
  <si>
    <t>ZZO1CY215-J00</t>
  </si>
  <si>
    <t>ZZO1CY215-J000026000</t>
  </si>
  <si>
    <t>8050036463869</t>
  </si>
  <si>
    <t>ZZO1CY225-J000024000</t>
  </si>
  <si>
    <t>ZZO1CY225-J00</t>
  </si>
  <si>
    <t>8050036465535</t>
  </si>
  <si>
    <t>B SPRINTYE GIRL</t>
  </si>
  <si>
    <t>ZZO1CY225-J000026000</t>
  </si>
  <si>
    <t>8050036465559</t>
  </si>
  <si>
    <t>ZZO1HKS07-K00</t>
  </si>
  <si>
    <t>B SPRINTYE BOY</t>
  </si>
  <si>
    <t>ZZO1HKS07-K000025000</t>
  </si>
  <si>
    <t>8050036465627</t>
  </si>
  <si>
    <t>ZZO1CY226-K00</t>
  </si>
  <si>
    <t>ZZO1CY226-K000025000</t>
  </si>
  <si>
    <t>8050036465863</t>
  </si>
  <si>
    <t>ZZO1CY226-K000026000</t>
  </si>
  <si>
    <t>8050036465870</t>
  </si>
  <si>
    <t>ZZO1CYS01-B000360000</t>
  </si>
  <si>
    <t>ZZO1CYS01-B00</t>
  </si>
  <si>
    <t>8050036466549</t>
  </si>
  <si>
    <t>D STHELLAE</t>
  </si>
  <si>
    <t>ZZO1CYS01-B000370000</t>
  </si>
  <si>
    <t>8050036466556</t>
  </si>
  <si>
    <t>ZZO1CYS01-B000380000</t>
  </si>
  <si>
    <t>8050036466563</t>
  </si>
  <si>
    <t>ZZO1CYS01-B000400000</t>
  </si>
  <si>
    <t>8050036466587</t>
  </si>
  <si>
    <t>ZZO1CYS01-B000410000</t>
  </si>
  <si>
    <t>8050036466594</t>
  </si>
  <si>
    <t>ZZO1CYS09-G000360000</t>
  </si>
  <si>
    <t>ZZO1CYS09-G00</t>
  </si>
  <si>
    <t>8050036468017</t>
  </si>
  <si>
    <t>D BRIONIA</t>
  </si>
  <si>
    <t>ZZO1CYS09-G000380000</t>
  </si>
  <si>
    <t>8050036468031</t>
  </si>
  <si>
    <t>ZZO1CYS09-G000390000</t>
  </si>
  <si>
    <t>8050036468048</t>
  </si>
  <si>
    <t>ZZO1CYS09-G000410000</t>
  </si>
  <si>
    <t>8050036468062</t>
  </si>
  <si>
    <t>ZZO1CYS21-K000370000</t>
  </si>
  <si>
    <t>ZZO1CYS21-K00</t>
  </si>
  <si>
    <t>8050036471536</t>
  </si>
  <si>
    <t>D VEGA MOC</t>
  </si>
  <si>
    <t>ZZO1CYS21-K000390000</t>
  </si>
  <si>
    <t>8050036471574</t>
  </si>
  <si>
    <t>ZZO1CYS21-K000400000</t>
  </si>
  <si>
    <t>8050036471598</t>
  </si>
  <si>
    <t>ZZO1CYS23-K000350000</t>
  </si>
  <si>
    <t>ZZO1CYS23-K00</t>
  </si>
  <si>
    <t>8050036471680</t>
  </si>
  <si>
    <t>D ALLENIEE</t>
  </si>
  <si>
    <t>ZZO1CYS23-K000360000</t>
  </si>
  <si>
    <t>8050036471697</t>
  </si>
  <si>
    <t>ZZO1CYS23-K000410000</t>
  </si>
  <si>
    <t>8050036471741</t>
  </si>
  <si>
    <t>ZZO1CYS25-D000360000</t>
  </si>
  <si>
    <t>ZZO1CYS25-D00</t>
  </si>
  <si>
    <t>8050036471970</t>
  </si>
  <si>
    <t>ZZO1CYS25-D000370000</t>
  </si>
  <si>
    <t>8050036471987</t>
  </si>
  <si>
    <t>ZZO1CYS25-D000390000</t>
  </si>
  <si>
    <t>8050036472007</t>
  </si>
  <si>
    <t>ZZO1CYS25-F000360000</t>
  </si>
  <si>
    <t>ZZO1CYS25-F00</t>
  </si>
  <si>
    <t>8050036472045</t>
  </si>
  <si>
    <t>ZZO1CYS25-F000370000</t>
  </si>
  <si>
    <t>8050036472052</t>
  </si>
  <si>
    <t>ZZO1CYS25-F000400000</t>
  </si>
  <si>
    <t>8050036472083</t>
  </si>
  <si>
    <t>ZZO1CYS25-F000410000</t>
  </si>
  <si>
    <t>8050036472090</t>
  </si>
  <si>
    <t>ZZO1CYS24-O00</t>
  </si>
  <si>
    <t>ZZO1CYS24-O000360000</t>
  </si>
  <si>
    <t>8050036472113</t>
  </si>
  <si>
    <t>ZZO1CYS24-O000390000</t>
  </si>
  <si>
    <t>8050036472144</t>
  </si>
  <si>
    <t>ZZO1CYS24-O000400000</t>
  </si>
  <si>
    <t>8050036472151</t>
  </si>
  <si>
    <t>ZZO1CYS24-E000360000</t>
  </si>
  <si>
    <t>ZZO1CYS24-E00</t>
  </si>
  <si>
    <t>8050036472182</t>
  </si>
  <si>
    <t>ZZO1CYS24-E000380000</t>
  </si>
  <si>
    <t>8050036472205</t>
  </si>
  <si>
    <t>ZZO1CYS24-E000390000</t>
  </si>
  <si>
    <t>8050036472212</t>
  </si>
  <si>
    <t>ZZO1CYS24-E000400000</t>
  </si>
  <si>
    <t>8050036472229</t>
  </si>
  <si>
    <t>ZZO1CYS24-G000360000</t>
  </si>
  <si>
    <t>ZZO1CYS24-G00</t>
  </si>
  <si>
    <t>8050036472250</t>
  </si>
  <si>
    <t>ZZO1CYS24-G000380000</t>
  </si>
  <si>
    <t>8050036472274</t>
  </si>
  <si>
    <t>ZZO1CYS24-G000410000</t>
  </si>
  <si>
    <t>8050036472304</t>
  </si>
  <si>
    <t>ZZO1CYS17-K000360000</t>
  </si>
  <si>
    <t>ZZO1CYS17-K00</t>
  </si>
  <si>
    <t>8050036476418</t>
  </si>
  <si>
    <t>DONNA SANDAL STREL</t>
  </si>
  <si>
    <t>ZZO1CYS17-K000380000</t>
  </si>
  <si>
    <t>8050036476432</t>
  </si>
  <si>
    <t>ZZO1CYS17-K000390000</t>
  </si>
  <si>
    <t>8050036476449</t>
  </si>
  <si>
    <t>ZZO1CYS17-K000410000</t>
  </si>
  <si>
    <t>8050036476463</t>
  </si>
  <si>
    <t>ZZO1CYS17-B000360000</t>
  </si>
  <si>
    <t>ZZO1CYS17-B00</t>
  </si>
  <si>
    <t>8050036476487</t>
  </si>
  <si>
    <t>ZZO1CYS17-B000370000</t>
  </si>
  <si>
    <t>8050036476494</t>
  </si>
  <si>
    <t>ZZO1CYS17-B000390000</t>
  </si>
  <si>
    <t>8050036476517</t>
  </si>
  <si>
    <t>ZZO1CYS17-Q000360000</t>
  </si>
  <si>
    <t>ZZO1CYS17-Q00</t>
  </si>
  <si>
    <t>8050036476555</t>
  </si>
  <si>
    <t>ZZO1CYS17-Q000370000</t>
  </si>
  <si>
    <t>8050036476562</t>
  </si>
  <si>
    <t>ZZO1CYS17-Q000390000</t>
  </si>
  <si>
    <t>8050036476586</t>
  </si>
  <si>
    <t>ZZO1H5A01-K00</t>
  </si>
  <si>
    <t>JR SANDAL KYLE</t>
  </si>
  <si>
    <t>ZZO1H5A01-K000028000</t>
  </si>
  <si>
    <t>8050036481580</t>
  </si>
  <si>
    <t>ZZO1CY230-K00</t>
  </si>
  <si>
    <t>ZZO1CY230-K000028000</t>
  </si>
  <si>
    <t>8050036481740</t>
  </si>
  <si>
    <t>ZZO1CY230-K000031000</t>
  </si>
  <si>
    <t>8050036481771</t>
  </si>
  <si>
    <t>ZZO1HKS13-K00</t>
  </si>
  <si>
    <t>J GISLI BOY</t>
  </si>
  <si>
    <t>ZZO1HKS13-K000029000</t>
  </si>
  <si>
    <t>8050036482556</t>
  </si>
  <si>
    <t>ZZO1HKS13-K000030000</t>
  </si>
  <si>
    <t>8050036482563</t>
  </si>
  <si>
    <t>ZZO1HKS13-K000031000</t>
  </si>
  <si>
    <t>8050036482570</t>
  </si>
  <si>
    <t>ZZO1HKS13-K000032000</t>
  </si>
  <si>
    <t>8050036482587</t>
  </si>
  <si>
    <t>ZZO1HKS13-K000038000</t>
  </si>
  <si>
    <t>8050036482648</t>
  </si>
  <si>
    <t>ZZO1CY233-J00</t>
  </si>
  <si>
    <t>J DJROCK GIRL</t>
  </si>
  <si>
    <t>ZZO1CY233-J000029000</t>
  </si>
  <si>
    <t>8050036492210</t>
  </si>
  <si>
    <t>ZZO1HKS30-K00</t>
  </si>
  <si>
    <t>J VANIETT GIRL</t>
  </si>
  <si>
    <t>ZZO1HKS30-K000029000</t>
  </si>
  <si>
    <t>8050036495457</t>
  </si>
  <si>
    <t>ZZO1H5A04-K00</t>
  </si>
  <si>
    <t>J GHITA BOY</t>
  </si>
  <si>
    <t>ZZO1H5A04-K000031000</t>
  </si>
  <si>
    <t>8050036497550</t>
  </si>
  <si>
    <t>ZZO1CY239-K00</t>
  </si>
  <si>
    <t>J ADRIEL GIRL</t>
  </si>
  <si>
    <t>ZZO1CY239-K000031000</t>
  </si>
  <si>
    <t>8050036498038</t>
  </si>
  <si>
    <t>ZZO1CY239-K000033000</t>
  </si>
  <si>
    <t>8050036498052</t>
  </si>
  <si>
    <t>ZZO1CYR18-C000400000</t>
  </si>
  <si>
    <t>ZZO1CYR18-C00</t>
  </si>
  <si>
    <t>8050036502179</t>
  </si>
  <si>
    <t>U ELVER A - WRINK.SY+WASH.CANV</t>
  </si>
  <si>
    <t>ZZO1CYR18-B000400000</t>
  </si>
  <si>
    <t>ZZO1CYR18-B00</t>
  </si>
  <si>
    <t>8050036502261</t>
  </si>
  <si>
    <t>ZZO1CYR23-G110390000</t>
  </si>
  <si>
    <t>ZZO1CYR23-G11</t>
  </si>
  <si>
    <t>8050036504418</t>
  </si>
  <si>
    <t>U PANTELLERIA A - WASH.CANVAS</t>
  </si>
  <si>
    <t>ZZO1CYR23-G110420000</t>
  </si>
  <si>
    <t>8050036504449</t>
  </si>
  <si>
    <t>ZZO1YCB05-T00</t>
  </si>
  <si>
    <t>ZZO1YCB05-T000025000</t>
  </si>
  <si>
    <t>8050036680709</t>
  </si>
  <si>
    <t>ZZO1N0513-C00</t>
  </si>
  <si>
    <t>B PYRIP BOY</t>
  </si>
  <si>
    <t>ZZO1N0513-C000024000</t>
  </si>
  <si>
    <t>8050036681232</t>
  </si>
  <si>
    <t>ZZO1N0513-C000025000</t>
  </si>
  <si>
    <t>8050036681249</t>
  </si>
  <si>
    <t>ZZO1VM919-K000022000</t>
  </si>
  <si>
    <t>ZZO1VM919-K00</t>
  </si>
  <si>
    <t>8050036958570</t>
  </si>
  <si>
    <t>B ELTHAN B. A - GEOBUCK+CANVAS</t>
  </si>
  <si>
    <t>ZZO1VM919-K000024000</t>
  </si>
  <si>
    <t>8050036958594</t>
  </si>
  <si>
    <t>ZZO1VS788-Q000400000</t>
  </si>
  <si>
    <t>ZZO1VS788-Q00</t>
  </si>
  <si>
    <t>8050036991607</t>
  </si>
  <si>
    <t>U DELRAY A</t>
  </si>
  <si>
    <t>ZZO1VS788-Q000420000</t>
  </si>
  <si>
    <t>8050036991621</t>
  </si>
  <si>
    <t>ZZO1VS788-Q000430000</t>
  </si>
  <si>
    <t>8050036991638</t>
  </si>
  <si>
    <t>ZZO1VS788-Q000450000</t>
  </si>
  <si>
    <t>8050036991652</t>
  </si>
  <si>
    <t>ZZO19E302-A00057A9FD</t>
  </si>
  <si>
    <t>ZZO19E302-A00</t>
  </si>
  <si>
    <t>8050037592254</t>
  </si>
  <si>
    <t>FIELD - SANDOVAL</t>
  </si>
  <si>
    <t>Replay</t>
  </si>
  <si>
    <t>ZZO19E302-A00057A9F9</t>
  </si>
  <si>
    <t>8050037592315</t>
  </si>
  <si>
    <t>LO911D00A-Q110350000</t>
  </si>
  <si>
    <t>LO911D00A-Q11</t>
  </si>
  <si>
    <t>8051042970495</t>
  </si>
  <si>
    <t>Exclusive Slipper Slingback - SAN.LOD.BIRKI30 SOFT PL NERO</t>
  </si>
  <si>
    <t>Love Moschino</t>
  </si>
  <si>
    <t>ZZO12UW02-Q000518CAE</t>
  </si>
  <si>
    <t>ZZO12UW02-Q00</t>
  </si>
  <si>
    <t>8051404313076</t>
  </si>
  <si>
    <t>LUXOR CALF 999  NERO + TACCO ORO VECCHIO</t>
  </si>
  <si>
    <t>Jil Sander Navy</t>
  </si>
  <si>
    <t>ZZO12UW10-A000518D0D</t>
  </si>
  <si>
    <t>ZZO12UW10-A00</t>
  </si>
  <si>
    <t>8051404314141</t>
  </si>
  <si>
    <t>STAMPED CALF 999 NERO+ WHITE SOLE</t>
  </si>
  <si>
    <t>ZZO12UW02-G000518CB7</t>
  </si>
  <si>
    <t>ZZO12UW02-G00</t>
  </si>
  <si>
    <t>8051404542513</t>
  </si>
  <si>
    <t>ZZO133S16-T0005634CA</t>
  </si>
  <si>
    <t>ZZO133S16-T00</t>
  </si>
  <si>
    <t>8051578237673</t>
  </si>
  <si>
    <t>SNEAKERD.GOMMA55 NERO+BIANCO+PLAT</t>
  </si>
  <si>
    <t>Pollini</t>
  </si>
  <si>
    <t>ZZO133S16-T0005634CB</t>
  </si>
  <si>
    <t>8051578237697</t>
  </si>
  <si>
    <t>ZZO133S30-T00</t>
  </si>
  <si>
    <t>SCA.NOD.CLIMB40BR NAB.ANTI/BR     P</t>
  </si>
  <si>
    <t>ZZO133S30-T00056351F</t>
  </si>
  <si>
    <t>8051578252676</t>
  </si>
  <si>
    <t>ZZO133S30-T000563522</t>
  </si>
  <si>
    <t>8051578252690</t>
  </si>
  <si>
    <t>ZZO133S30-T000563525</t>
  </si>
  <si>
    <t>8051578252713</t>
  </si>
  <si>
    <t>Primigi</t>
  </si>
  <si>
    <t>ZZO1ALC03-Q000030000</t>
  </si>
  <si>
    <t>ZZO1ALC03-Q00</t>
  </si>
  <si>
    <t>8052677385388</t>
  </si>
  <si>
    <t>LUSH</t>
  </si>
  <si>
    <t>L2511N039-Q110350000</t>
  </si>
  <si>
    <t>L2511N039-Q11</t>
  </si>
  <si>
    <t>8053485572649</t>
  </si>
  <si>
    <t>SOFT 157</t>
  </si>
  <si>
    <t>Liu Jo Jeans</t>
  </si>
  <si>
    <t>ZZO143Q06-Q00058568B</t>
  </si>
  <si>
    <t>ZZO143Q06-Q00</t>
  </si>
  <si>
    <t>8054730428490</t>
  </si>
  <si>
    <t>D SANDAL HIVER</t>
  </si>
  <si>
    <t>ZZO143Q06-Q00058568F</t>
  </si>
  <si>
    <t>8054730428506</t>
  </si>
  <si>
    <t>ZZO0WSH69-K000509C32</t>
  </si>
  <si>
    <t>ZZO0WSH69-K00</t>
  </si>
  <si>
    <t>8054730488135</t>
  </si>
  <si>
    <t>ZZO0WSH06-C000509A8D</t>
  </si>
  <si>
    <t>ZZO0WSH06-C00</t>
  </si>
  <si>
    <t>8054730562699</t>
  </si>
  <si>
    <t>D JAYSEN</t>
  </si>
  <si>
    <t>ZZO1DE840-G000360000</t>
  </si>
  <si>
    <t>ZZO1DE840-G00</t>
  </si>
  <si>
    <t>8054730788068</t>
  </si>
  <si>
    <t>D CALINDA MID</t>
  </si>
  <si>
    <t>ZZO13ER11-K00</t>
  </si>
  <si>
    <t>B SANDAL AGASIM BOY A</t>
  </si>
  <si>
    <t>ZZO13ER11-K00058383B</t>
  </si>
  <si>
    <t>8054730954210</t>
  </si>
  <si>
    <t>ZZO13ER11-K00058383A</t>
  </si>
  <si>
    <t>8054730954234</t>
  </si>
  <si>
    <t>ZZO13ER35-K000583998</t>
  </si>
  <si>
    <t>ZZO13ER35-K00</t>
  </si>
  <si>
    <t>8054730965483</t>
  </si>
  <si>
    <t>J VANIETT BOY B</t>
  </si>
  <si>
    <t>ZZO13ER35-K0005839A6</t>
  </si>
  <si>
    <t>8054730965513</t>
  </si>
  <si>
    <t>ZZO140G10-C010582819</t>
  </si>
  <si>
    <t>ZZO140G10-C01</t>
  </si>
  <si>
    <t>8054730982312</t>
  </si>
  <si>
    <t>U RAVEX</t>
  </si>
  <si>
    <t>ZZO140G18-C00058287E</t>
  </si>
  <si>
    <t>ZZO140G18-C00</t>
  </si>
  <si>
    <t>8054730983036</t>
  </si>
  <si>
    <t>U DAMIANO</t>
  </si>
  <si>
    <t>ZZO15NB57-A00</t>
  </si>
  <si>
    <t>SNK EGITTO MESH+NAPP</t>
  </si>
  <si>
    <t>Emporio Armani</t>
  </si>
  <si>
    <t>ZZO15NB57-A000551290</t>
  </si>
  <si>
    <t>8055180159101</t>
  </si>
  <si>
    <t>ZZO15NB57-A00055128C</t>
  </si>
  <si>
    <t>8055180159125</t>
  </si>
  <si>
    <t>ZZO1A4D10-Q000040000</t>
  </si>
  <si>
    <t>ZZO1A4D10-Q00</t>
  </si>
  <si>
    <t>8055197224243</t>
  </si>
  <si>
    <t>BORAL001 LTH</t>
  </si>
  <si>
    <t>U.S. Polo Assn.</t>
  </si>
  <si>
    <t>ZZO1A4D10-T000040000</t>
  </si>
  <si>
    <t>ZZO1A4D10-T00</t>
  </si>
  <si>
    <t>8055197224311</t>
  </si>
  <si>
    <t>ZZO1A4D10-T000041000</t>
  </si>
  <si>
    <t>8055197224328</t>
  </si>
  <si>
    <t>ZZO1J1436-G000031000</t>
  </si>
  <si>
    <t>ZZO1J1436-G00</t>
  </si>
  <si>
    <t>8056220764644</t>
  </si>
  <si>
    <t>OMEGA</t>
  </si>
  <si>
    <t>ZZO0VEY16-K0004A95C0</t>
  </si>
  <si>
    <t>ZZO0VEY16-K00</t>
  </si>
  <si>
    <t>8056380062574</t>
  </si>
  <si>
    <t>VELCRO SANDAL BLUE/WHITE</t>
  </si>
  <si>
    <t>Tommy Hilfiger</t>
  </si>
  <si>
    <t>ZZO0VEY16-K0004A95C1</t>
  </si>
  <si>
    <t>8056380062604</t>
  </si>
  <si>
    <t>ZZO0VEY16-K0004A95BC</t>
  </si>
  <si>
    <t>8056380062659</t>
  </si>
  <si>
    <t>ZZO10MS16-Q00</t>
  </si>
  <si>
    <t>TRONCHETTO - NILLA - LEATHER</t>
  </si>
  <si>
    <t>Gaudi</t>
  </si>
  <si>
    <t>ZZO10MS16-Q00055DD87</t>
  </si>
  <si>
    <t>8056386788980</t>
  </si>
  <si>
    <t>ZZO0UN242-O0004BF32E</t>
  </si>
  <si>
    <t>ZZO0UN242-O00</t>
  </si>
  <si>
    <t>8056728000077</t>
  </si>
  <si>
    <t>chat</t>
  </si>
  <si>
    <t>MJUS</t>
  </si>
  <si>
    <t>EA715O00G-F110035000</t>
  </si>
  <si>
    <t>EA715O00G-F11</t>
  </si>
  <si>
    <t>8056861193728</t>
  </si>
  <si>
    <t>35 1/3</t>
  </si>
  <si>
    <t>X8X001 XK218</t>
  </si>
  <si>
    <t>EA7 Emporio Armani</t>
  </si>
  <si>
    <t>EA715O00J-K110035000</t>
  </si>
  <si>
    <t>EA715O00J-K11</t>
  </si>
  <si>
    <t>8056861203427</t>
  </si>
  <si>
    <t>MILLENIUM</t>
  </si>
  <si>
    <t>ZZO10QJ14-Q0005519E5</t>
  </si>
  <si>
    <t>ZZO10QJ14-Q00</t>
  </si>
  <si>
    <t>8057559112489</t>
  </si>
  <si>
    <t>KIMBER</t>
  </si>
  <si>
    <t>ZZO10QG01-T00056653C</t>
  </si>
  <si>
    <t>ZZO10QG01-T00</t>
  </si>
  <si>
    <t>8057559114797</t>
  </si>
  <si>
    <t>SAINTEC</t>
  </si>
  <si>
    <t>A.S.98</t>
  </si>
  <si>
    <t>ZZO10QG01-T000566539</t>
  </si>
  <si>
    <t>8057559114858</t>
  </si>
  <si>
    <t>ZZO10QG01-T00056653B</t>
  </si>
  <si>
    <t>8057559114872</t>
  </si>
  <si>
    <t>ZZO10QG11-Q00</t>
  </si>
  <si>
    <t>AQUA</t>
  </si>
  <si>
    <t>ZZO10QG11-Q000566574</t>
  </si>
  <si>
    <t>8057559115015</t>
  </si>
  <si>
    <t>ZZO10QG11-Q000566579</t>
  </si>
  <si>
    <t>8057559115053</t>
  </si>
  <si>
    <t>ZZO10QG11-Q000566577</t>
  </si>
  <si>
    <t>8057559115091</t>
  </si>
  <si>
    <t>ZZO0WP866-B0004AE03A</t>
  </si>
  <si>
    <t>ZZO0WP866-B00</t>
  </si>
  <si>
    <t>8058048987441</t>
  </si>
  <si>
    <t>ZZO0WP865-A0004AE037</t>
  </si>
  <si>
    <t>ZZO0WP865-A00</t>
  </si>
  <si>
    <t>8058048991066</t>
  </si>
  <si>
    <t>Apepazza</t>
  </si>
  <si>
    <t>ZZO1HNA02-A00</t>
  </si>
  <si>
    <t>Wedge</t>
  </si>
  <si>
    <t>ADELE</t>
  </si>
  <si>
    <t>ZZO1HNA02-A000039000</t>
  </si>
  <si>
    <t>8058156393493</t>
  </si>
  <si>
    <t>ZZO1HNA27-A000039000</t>
  </si>
  <si>
    <t>ZZO1HNA27-A00</t>
  </si>
  <si>
    <t>8058156396999</t>
  </si>
  <si>
    <t>SERENA</t>
  </si>
  <si>
    <t>MMA11A01E-J110350000</t>
  </si>
  <si>
    <t>MMA11A01E-J11</t>
  </si>
  <si>
    <t>8058260694127</t>
  </si>
  <si>
    <t>Hotel Pool Slides</t>
  </si>
  <si>
    <t>MM6 Maison Margiela</t>
  </si>
  <si>
    <t>ZZO1L0E10-O00</t>
  </si>
  <si>
    <t>D REMIGIA</t>
  </si>
  <si>
    <t>ZZO1L0E10-O000370000</t>
  </si>
  <si>
    <t>8058279504325</t>
  </si>
  <si>
    <t>ZZO1L0E10-O000375000</t>
  </si>
  <si>
    <t>8058279504332</t>
  </si>
  <si>
    <t>ZZO1L0E10-O000410000</t>
  </si>
  <si>
    <t>8058279504394</t>
  </si>
  <si>
    <t>ZZO15NF12-T000567EB1</t>
  </si>
  <si>
    <t>ZZO15NF12-T00</t>
  </si>
  <si>
    <t>8058644078819</t>
  </si>
  <si>
    <t>SNEAKER</t>
  </si>
  <si>
    <t>ZZO15NF14-T000567EF4</t>
  </si>
  <si>
    <t>ZZO15NF14-T00</t>
  </si>
  <si>
    <t>8058644179622</t>
  </si>
  <si>
    <t>ZZO15NF14-T000567EED</t>
  </si>
  <si>
    <t>8058644179646</t>
  </si>
  <si>
    <t>VEI11E000-J110370000</t>
  </si>
  <si>
    <t>VEI11E000-J11</t>
  </si>
  <si>
    <t>8058987084997</t>
  </si>
  <si>
    <t>LINEA FONDO ESPADRILLAS</t>
  </si>
  <si>
    <t>Versace Jeans Couture</t>
  </si>
  <si>
    <t>EA811A05I-Q120350000</t>
  </si>
  <si>
    <t>EA811A05I-Q12</t>
  </si>
  <si>
    <t>8059516319429</t>
  </si>
  <si>
    <t>FANCY SNEAKER</t>
  </si>
  <si>
    <t>EA811A05I-Q110350000</t>
  </si>
  <si>
    <t>EA811A05I-Q11</t>
  </si>
  <si>
    <t>8059516319597</t>
  </si>
  <si>
    <t>ZZO15NB87-Q00055144A</t>
  </si>
  <si>
    <t>ZZO15NB87-Q00</t>
  </si>
  <si>
    <t>8059823080692</t>
  </si>
  <si>
    <t>SNEAKER ACTION LEATH</t>
  </si>
  <si>
    <t>ZZO16M878-J00</t>
  </si>
  <si>
    <t>SNEAKERD.ORSO LYCRA+FACCE BIA+LI+AZ</t>
  </si>
  <si>
    <t>MOSCHINO</t>
  </si>
  <si>
    <t>ZZO16M878-J00056937A</t>
  </si>
  <si>
    <t>8059826406093</t>
  </si>
  <si>
    <t>ZZO16M878-A000569372</t>
  </si>
  <si>
    <t>ZZO16M878-A00</t>
  </si>
  <si>
    <t>8059826411349</t>
  </si>
  <si>
    <t>ZZO16M878-A000569375</t>
  </si>
  <si>
    <t>8059826411363</t>
  </si>
  <si>
    <t>ZZO170415-Q00058492C</t>
  </si>
  <si>
    <t>ZZO170415-Q00</t>
  </si>
  <si>
    <t>8059972658759</t>
  </si>
  <si>
    <t>LACED SHOES NAP LEA+</t>
  </si>
  <si>
    <t>ZZO170416-Q01058494C</t>
  </si>
  <si>
    <t>ZZO170416-Q01</t>
  </si>
  <si>
    <t>8059972659596</t>
  </si>
  <si>
    <t>LACED SHOES KNIT</t>
  </si>
  <si>
    <t>ZZO1MZB45-Q00</t>
  </si>
  <si>
    <t>SCARPONCINO LACCI</t>
  </si>
  <si>
    <t>United Colors of Benetton</t>
  </si>
  <si>
    <t>ZZO1MZB45-Q000310000</t>
  </si>
  <si>
    <t>8300896169563</t>
  </si>
  <si>
    <t>ZZO1MZB45-Q000360000</t>
  </si>
  <si>
    <t>8300896169617</t>
  </si>
  <si>
    <t>ZZO1MZB45-Q000370000</t>
  </si>
  <si>
    <t>8300896169624</t>
  </si>
  <si>
    <t>ZZO172304-E0005918DE</t>
  </si>
  <si>
    <t>ZZO172304-E00</t>
  </si>
  <si>
    <t>8420001072240</t>
  </si>
  <si>
    <t>Alma en Pena</t>
  </si>
  <si>
    <t>ZZO172307-O0005918FB</t>
  </si>
  <si>
    <t>ZZO172307-O00</t>
  </si>
  <si>
    <t>8420001073438</t>
  </si>
  <si>
    <t>ZZO172307-H000591900</t>
  </si>
  <si>
    <t>ZZO172307-H00</t>
  </si>
  <si>
    <t>8420001073643</t>
  </si>
  <si>
    <t>ZZO172311-B000591942</t>
  </si>
  <si>
    <t>ZZO172311-B00</t>
  </si>
  <si>
    <t>8420001076491</t>
  </si>
  <si>
    <t>ZZO172311-B000591943</t>
  </si>
  <si>
    <t>8420001076507</t>
  </si>
  <si>
    <t>ZZO172311-E000591948</t>
  </si>
  <si>
    <t>ZZO172311-E00</t>
  </si>
  <si>
    <t>8420001076675</t>
  </si>
  <si>
    <t>ZZO172313-L000591967</t>
  </si>
  <si>
    <t>ZZO172313-L00</t>
  </si>
  <si>
    <t>8420001077856</t>
  </si>
  <si>
    <t>ZZO172313-C000591979</t>
  </si>
  <si>
    <t>ZZO172313-C00</t>
  </si>
  <si>
    <t>8420001078419</t>
  </si>
  <si>
    <t>ZZO172315-E0005919C5</t>
  </si>
  <si>
    <t>ZZO172315-E00</t>
  </si>
  <si>
    <t>8420001081822</t>
  </si>
  <si>
    <t>ZZO172315-E0005919C3</t>
  </si>
  <si>
    <t>8420001081846</t>
  </si>
  <si>
    <t>ZZO172317-B0005919F5</t>
  </si>
  <si>
    <t>ZZO172317-B00</t>
  </si>
  <si>
    <t>8420001083406</t>
  </si>
  <si>
    <t>ZZO172318-H0005919FD</t>
  </si>
  <si>
    <t>ZZO172318-H00</t>
  </si>
  <si>
    <t>8420001084014</t>
  </si>
  <si>
    <t>ZZO172320-K000591A2D</t>
  </si>
  <si>
    <t>ZZO172320-K00</t>
  </si>
  <si>
    <t>8420001085929</t>
  </si>
  <si>
    <t>ZZO172320-H00</t>
  </si>
  <si>
    <t>ZZO172320-H000591A35</t>
  </si>
  <si>
    <t>8420001086100</t>
  </si>
  <si>
    <t>ZZO172320-H000591A31</t>
  </si>
  <si>
    <t>8420001086117</t>
  </si>
  <si>
    <t>ZZO172323-C000591A5B</t>
  </si>
  <si>
    <t>ZZO172323-C00</t>
  </si>
  <si>
    <t>8420001087541</t>
  </si>
  <si>
    <t>ZZO172329-E00</t>
  </si>
  <si>
    <t>ZZO172329-E000591AA0</t>
  </si>
  <si>
    <t>8420001090305</t>
  </si>
  <si>
    <t>ZZO172350-C000591B48</t>
  </si>
  <si>
    <t>ZZO172350-C00</t>
  </si>
  <si>
    <t>8420001097540</t>
  </si>
  <si>
    <t>ZZO172350-C000591B4C</t>
  </si>
  <si>
    <t>8420001097557</t>
  </si>
  <si>
    <t>Camper</t>
  </si>
  <si>
    <t>ZZO0XG438-Q0004EA422</t>
  </si>
  <si>
    <t>ZZO0XG438-Q00</t>
  </si>
  <si>
    <t>8432561531150</t>
  </si>
  <si>
    <t>Hello Negro/OrugaSand Negro-Negro (F)</t>
  </si>
  <si>
    <t>Pepe Jeans</t>
  </si>
  <si>
    <t>ZZO0Z0N32-J00</t>
  </si>
  <si>
    <t>BRIXTON GIRL PUFF</t>
  </si>
  <si>
    <t>ZZO0Z0N32-J0005219F9</t>
  </si>
  <si>
    <t>8433997906338</t>
  </si>
  <si>
    <t>ZZO19N721-K00</t>
  </si>
  <si>
    <t>JARVIS BOOT</t>
  </si>
  <si>
    <t>ZZO19N721-K000034000</t>
  </si>
  <si>
    <t>8433997979998</t>
  </si>
  <si>
    <t>ZZO19N721-K000035000</t>
  </si>
  <si>
    <t>8433997980338</t>
  </si>
  <si>
    <t>ZZO19N721-K000036000</t>
  </si>
  <si>
    <t>8433997980390</t>
  </si>
  <si>
    <t>ZZO19N711-B000035000</t>
  </si>
  <si>
    <t>ZZO19N711-B00</t>
  </si>
  <si>
    <t>8433997994731</t>
  </si>
  <si>
    <t>NICK CHELSEA</t>
  </si>
  <si>
    <t>ZZO1PG722-A000350000</t>
  </si>
  <si>
    <t>ZZO1PG722-A00</t>
  </si>
  <si>
    <t>8434530193666</t>
  </si>
  <si>
    <t>Toni Pons</t>
  </si>
  <si>
    <t>ZZO1S1914-B00</t>
  </si>
  <si>
    <t>ZZO1S1914-B000350000</t>
  </si>
  <si>
    <t>8434530227484</t>
  </si>
  <si>
    <t>ZZO1S1914-B000360000</t>
  </si>
  <si>
    <t>8434530227491</t>
  </si>
  <si>
    <t>ZZO1PG702-A000350000</t>
  </si>
  <si>
    <t>ZZO1PG702-A00</t>
  </si>
  <si>
    <t>8434530311855</t>
  </si>
  <si>
    <t>ZZO1PG711-O000350000</t>
  </si>
  <si>
    <t>ZZO1PG711-O00</t>
  </si>
  <si>
    <t>8434530420526</t>
  </si>
  <si>
    <t>ZZO1PG711-O000360000</t>
  </si>
  <si>
    <t>8434530420533</t>
  </si>
  <si>
    <t>ZZO1PG711-O000370000</t>
  </si>
  <si>
    <t>8434530420540</t>
  </si>
  <si>
    <t>ZZO1PG711-O000380000</t>
  </si>
  <si>
    <t>8434530420557</t>
  </si>
  <si>
    <t>ZZO1PG711-O000390000</t>
  </si>
  <si>
    <t>8434530420564</t>
  </si>
  <si>
    <t>ZZO1PG711-O000410000</t>
  </si>
  <si>
    <t>8434530420588</t>
  </si>
  <si>
    <t>ZZO1PG711-O000420000</t>
  </si>
  <si>
    <t>8434530420595</t>
  </si>
  <si>
    <t>ZZO1PAZ01-G000040000</t>
  </si>
  <si>
    <t>ZZO1PAZ01-G00</t>
  </si>
  <si>
    <t>8434608005020</t>
  </si>
  <si>
    <t>41253</t>
  </si>
  <si>
    <t>Gioseppo</t>
  </si>
  <si>
    <t>ZZO1PAZ03-C000040000</t>
  </si>
  <si>
    <t>ZZO1PAZ03-C00</t>
  </si>
  <si>
    <t>8434608256743</t>
  </si>
  <si>
    <t>46389</t>
  </si>
  <si>
    <t>ZZO1PAZ03-K000040000</t>
  </si>
  <si>
    <t>ZZO1PAZ03-K00</t>
  </si>
  <si>
    <t>8434608256859</t>
  </si>
  <si>
    <t>ZZO1LN354-Q000037000</t>
  </si>
  <si>
    <t>ZZO1LN354-Q00</t>
  </si>
  <si>
    <t>8434608884458</t>
  </si>
  <si>
    <t>ZZO17WG02-B00059D6A0</t>
  </si>
  <si>
    <t>ZZO17WG02-B00</t>
  </si>
  <si>
    <t>8434739489522</t>
  </si>
  <si>
    <t>CAMEL ANTE LADIES SANDALS .</t>
  </si>
  <si>
    <t>Carmela</t>
  </si>
  <si>
    <t>ZZO17WF25-E000578440</t>
  </si>
  <si>
    <t>ZZO17WF25-E00</t>
  </si>
  <si>
    <t>8434739830898</t>
  </si>
  <si>
    <t>BURGUNDY LEATHER LADIES SHOES .</t>
  </si>
  <si>
    <t>ZZO1BNN01-E000038000</t>
  </si>
  <si>
    <t>ZZO1BNN01-E00</t>
  </si>
  <si>
    <t>8434739833844</t>
  </si>
  <si>
    <t>BURGUNDY LEATHER LADIES SANDALS .</t>
  </si>
  <si>
    <t>ZZO1D1W16-B000370000</t>
  </si>
  <si>
    <t>ZZO1D1W16-B00</t>
  </si>
  <si>
    <t>8434739929745</t>
  </si>
  <si>
    <t>PU LADIES ANKLE BOOTS .</t>
  </si>
  <si>
    <t>Refresh</t>
  </si>
  <si>
    <t>ZZO1D1W16-Q000370000</t>
  </si>
  <si>
    <t>ZZO1D1W16-Q00</t>
  </si>
  <si>
    <t>8434739929769</t>
  </si>
  <si>
    <t>ZZO1D1W14-Q000370000</t>
  </si>
  <si>
    <t>ZZO1D1W14-Q00</t>
  </si>
  <si>
    <t>8434739963633</t>
  </si>
  <si>
    <t>BLACK PU LADIES ANKLE BOOTS .</t>
  </si>
  <si>
    <t>XTI</t>
  </si>
  <si>
    <t>ZZO1D1W16-B000380000</t>
  </si>
  <si>
    <t>8434739966962</t>
  </si>
  <si>
    <t>ZZO1D1W16-B000390000</t>
  </si>
  <si>
    <t>8434739966979</t>
  </si>
  <si>
    <t>ZZO1D1W16-B000400000</t>
  </si>
  <si>
    <t>8434739966986</t>
  </si>
  <si>
    <t>ZZO1D1W16-B000410000</t>
  </si>
  <si>
    <t>8434739966993</t>
  </si>
  <si>
    <t>ZZO1D1W14-Q000360000</t>
  </si>
  <si>
    <t>8434739988391</t>
  </si>
  <si>
    <t>ZZO1D1W14-Q000390000</t>
  </si>
  <si>
    <t>8434739988414</t>
  </si>
  <si>
    <t>Kanna</t>
  </si>
  <si>
    <t>ZZO1D4R45-A000360000</t>
  </si>
  <si>
    <t>ZZO1D4R45-A00</t>
  </si>
  <si>
    <t>8434905039858</t>
  </si>
  <si>
    <t>Unisa</t>
  </si>
  <si>
    <t>ZZO1D4R45-A000370000</t>
  </si>
  <si>
    <t>8434905039865</t>
  </si>
  <si>
    <t>ZZO1B9EFN-J0005A5BE1</t>
  </si>
  <si>
    <t>ZZO1B9EFN-J00</t>
  </si>
  <si>
    <t>8434905571556</t>
  </si>
  <si>
    <t>KOME_KS</t>
  </si>
  <si>
    <t>ZZO1B9EFN-J0005A5BE4</t>
  </si>
  <si>
    <t>8434905571594</t>
  </si>
  <si>
    <t>ZZO1B9E59-Q0005A55DE</t>
  </si>
  <si>
    <t>ZZO1B9E59-Q00</t>
  </si>
  <si>
    <t>8434905589940</t>
  </si>
  <si>
    <t>CANOVAS_CRW</t>
  </si>
  <si>
    <t>ZZO1B9E65-Q0005A5613</t>
  </si>
  <si>
    <t>ZZO1B9E65-Q00</t>
  </si>
  <si>
    <t>8434905591066</t>
  </si>
  <si>
    <t>CASARES_NF</t>
  </si>
  <si>
    <t>ZZO1D4R12-O000360000</t>
  </si>
  <si>
    <t>ZZO1D4R12-O00</t>
  </si>
  <si>
    <t>8434905594302</t>
  </si>
  <si>
    <t>ZZO1D4R12-O000380000</t>
  </si>
  <si>
    <t>8434905594326</t>
  </si>
  <si>
    <t>ZZO1D4R12-O000410000</t>
  </si>
  <si>
    <t>8434905594357</t>
  </si>
  <si>
    <t>ZZO1B9E03-K0005A542C</t>
  </si>
  <si>
    <t>ZZO1B9E03-K00</t>
  </si>
  <si>
    <t>8434905760721</t>
  </si>
  <si>
    <t>ACOR_20_VIP</t>
  </si>
  <si>
    <t>MIREIA PLAYÀ</t>
  </si>
  <si>
    <t>M7K11A00P-Q110036000</t>
  </si>
  <si>
    <t>M7K11A00P-Q11</t>
  </si>
  <si>
    <t>8435494827826</t>
  </si>
  <si>
    <t>VEGAN LETICIA</t>
  </si>
  <si>
    <t>M7K11A00P-Q110037000</t>
  </si>
  <si>
    <t>8435494827833</t>
  </si>
  <si>
    <t>M7K11A00P-Q110038000</t>
  </si>
  <si>
    <t>8435494827840</t>
  </si>
  <si>
    <t>M7K11A00P-Q110039000</t>
  </si>
  <si>
    <t>8435494827857</t>
  </si>
  <si>
    <t>M7K11N00E-B110037000</t>
  </si>
  <si>
    <t>M7K11N00E-B11</t>
  </si>
  <si>
    <t>8435494828014</t>
  </si>
  <si>
    <t>VEGAN LEONOR</t>
  </si>
  <si>
    <t>M7K11N00J-Q11</t>
  </si>
  <si>
    <t>VEGAN LARA</t>
  </si>
  <si>
    <t>M7K11N00J-Q110039000</t>
  </si>
  <si>
    <t>8435494828335</t>
  </si>
  <si>
    <t>M7K11N00J-B110037000</t>
  </si>
  <si>
    <t>M7K11N00J-B11</t>
  </si>
  <si>
    <t>8435494828373</t>
  </si>
  <si>
    <t>M7K11N00J-B110038000</t>
  </si>
  <si>
    <t>8435494828380</t>
  </si>
  <si>
    <t>M7K11N00F-Q110038000</t>
  </si>
  <si>
    <t>M7K11N00F-Q11</t>
  </si>
  <si>
    <t>8435494828748</t>
  </si>
  <si>
    <t>VEGAN LIDIA</t>
  </si>
  <si>
    <t>ZZO14S408-C00055B76F</t>
  </si>
  <si>
    <t>ZZO14S408-C00</t>
  </si>
  <si>
    <t>8435641400667</t>
  </si>
  <si>
    <t>Almeria</t>
  </si>
  <si>
    <t>ZZO14S408-Q00055B753</t>
  </si>
  <si>
    <t>ZZO14S408-Q00</t>
  </si>
  <si>
    <t>8435641400704</t>
  </si>
  <si>
    <t>ZZO14S408-Q00055B756</t>
  </si>
  <si>
    <t>8435641400711</t>
  </si>
  <si>
    <t>ZZO14S408-Q00055B758</t>
  </si>
  <si>
    <t>8435641400735</t>
  </si>
  <si>
    <t>ZZO14S408-Q00055B754</t>
  </si>
  <si>
    <t>8435641400742</t>
  </si>
  <si>
    <t>ZZO14S408-Q00055B759</t>
  </si>
  <si>
    <t>8435641400759</t>
  </si>
  <si>
    <t>ZZO14S404-B00055B6C7</t>
  </si>
  <si>
    <t>ZZO14S404-B00</t>
  </si>
  <si>
    <t>8435641402548</t>
  </si>
  <si>
    <t>Maracaibo</t>
  </si>
  <si>
    <t>ZZO14S404-M02055B6F7</t>
  </si>
  <si>
    <t>ZZO14S404-M02</t>
  </si>
  <si>
    <t>8435641402678</t>
  </si>
  <si>
    <t>ZZO14S404-B01055B6DB</t>
  </si>
  <si>
    <t>ZZO14S404-B01</t>
  </si>
  <si>
    <t>8435641402739</t>
  </si>
  <si>
    <t>ZZO14S404-Q02</t>
  </si>
  <si>
    <t>ZZO14S404-Q02055B6E2</t>
  </si>
  <si>
    <t>8435641402913</t>
  </si>
  <si>
    <t>ZZO14S404-A00055B6D0</t>
  </si>
  <si>
    <t>ZZO14S404-A00</t>
  </si>
  <si>
    <t>8435641402982</t>
  </si>
  <si>
    <t>ZZO14S404-M01055B6F2</t>
  </si>
  <si>
    <t>ZZO14S404-M01</t>
  </si>
  <si>
    <t>8435641403064</t>
  </si>
  <si>
    <t>evergreen</t>
  </si>
  <si>
    <t>ZZO14S404-K00055B677</t>
  </si>
  <si>
    <t>ZZO14S404-K00</t>
  </si>
  <si>
    <t>8435641403491</t>
  </si>
  <si>
    <t>ZZO14S404-O02055B6BA</t>
  </si>
  <si>
    <t>ZZO14S404-O02</t>
  </si>
  <si>
    <t>8435641403729</t>
  </si>
  <si>
    <t>ZZO14S404-Q00055B6A2</t>
  </si>
  <si>
    <t>ZZO14S404-Q00</t>
  </si>
  <si>
    <t>8435641403774</t>
  </si>
  <si>
    <t>ZZO14S404-Q00055B6A3</t>
  </si>
  <si>
    <t>8435641403798</t>
  </si>
  <si>
    <t>ZZO14S404-Q00055B6A0</t>
  </si>
  <si>
    <t>8435641403811</t>
  </si>
  <si>
    <t>ZZO14S409-J00055B788</t>
  </si>
  <si>
    <t>ZZO14S409-J00</t>
  </si>
  <si>
    <t>8435641404023</t>
  </si>
  <si>
    <t>Tabarca</t>
  </si>
  <si>
    <t>ZZO14S410-G00055B78D</t>
  </si>
  <si>
    <t>ZZO14S410-G00</t>
  </si>
  <si>
    <t>8435641404481</t>
  </si>
  <si>
    <t>Arenales</t>
  </si>
  <si>
    <t>ZZO14S413-K00055B848</t>
  </si>
  <si>
    <t>ZZO14S413-K00</t>
  </si>
  <si>
    <t>8435641404993</t>
  </si>
  <si>
    <t>Carabasi</t>
  </si>
  <si>
    <t>ZZO14S413-K00055B84C</t>
  </si>
  <si>
    <t>8435641405006</t>
  </si>
  <si>
    <t>ZZO14S411-B00055B7EE</t>
  </si>
  <si>
    <t>ZZO14S411-B00</t>
  </si>
  <si>
    <t>8435641405228</t>
  </si>
  <si>
    <t>Miami</t>
  </si>
  <si>
    <t>ZZO14S411-K00055B7E0</t>
  </si>
  <si>
    <t>ZZO14S411-K00</t>
  </si>
  <si>
    <t>8435641405372</t>
  </si>
  <si>
    <t>ZZO14S411-C01</t>
  </si>
  <si>
    <t>ZZO14S411-C01055B819</t>
  </si>
  <si>
    <t>8435641405464</t>
  </si>
  <si>
    <t>ZZO1U1H01-A000360000</t>
  </si>
  <si>
    <t>ZZO1U1H01-A00</t>
  </si>
  <si>
    <t>8445035849316</t>
  </si>
  <si>
    <t>SPORT SHOE M CLAUDEU</t>
  </si>
  <si>
    <t>Violeta by Mango</t>
  </si>
  <si>
    <t>ZZO1U1H01-A000370000</t>
  </si>
  <si>
    <t>8445035849323</t>
  </si>
  <si>
    <t>ZZO1U1H01-A000400000</t>
  </si>
  <si>
    <t>8445035849354</t>
  </si>
  <si>
    <t>ZZO1YJ013-Q000041000</t>
  </si>
  <si>
    <t>ZZO1YJ013-Q00</t>
  </si>
  <si>
    <t>8445056227940</t>
  </si>
  <si>
    <t>180</t>
  </si>
  <si>
    <t>*Art</t>
  </si>
  <si>
    <t>ZZO1YJ013-Q000042000</t>
  </si>
  <si>
    <t>8445056227957</t>
  </si>
  <si>
    <t>ZZO1YJ013-Q000043000</t>
  </si>
  <si>
    <t>8445056227964</t>
  </si>
  <si>
    <t>ZZO1YJ013-Q000044000</t>
  </si>
  <si>
    <t>8445056227971</t>
  </si>
  <si>
    <t>ZZO1YJ013-Q000045000</t>
  </si>
  <si>
    <t>8445056227988</t>
  </si>
  <si>
    <t>PR111A0L6-O110360000</t>
  </si>
  <si>
    <t>PR111A0L6-O11</t>
  </si>
  <si>
    <t>8445087594875</t>
  </si>
  <si>
    <t>Ridingboot</t>
  </si>
  <si>
    <t>Pretty Ballerinas</t>
  </si>
  <si>
    <t>ZZO1U1H02-A000360000</t>
  </si>
  <si>
    <t>ZZO1U1H02-A00</t>
  </si>
  <si>
    <t>8445156199369</t>
  </si>
  <si>
    <t>SPORT SHOE M ANDREU</t>
  </si>
  <si>
    <t>ZZO1U1H02-A000370000</t>
  </si>
  <si>
    <t>8445156199376</t>
  </si>
  <si>
    <t>ZZO1U1H02-A000380000</t>
  </si>
  <si>
    <t>8445156199383</t>
  </si>
  <si>
    <t>ZZO1U1H02-A000390000</t>
  </si>
  <si>
    <t>8445156199390</t>
  </si>
  <si>
    <t>ZZO1U1H02-A000400000</t>
  </si>
  <si>
    <t>8445156199406</t>
  </si>
  <si>
    <t>ZZO1U1H02-A000410000</t>
  </si>
  <si>
    <t>8445156199413</t>
  </si>
  <si>
    <t>ZZO1JEV03-C000036000</t>
  </si>
  <si>
    <t>ZZO1JEV03-C00</t>
  </si>
  <si>
    <t>8445156358162</t>
  </si>
  <si>
    <t>SANDALS OUTC</t>
  </si>
  <si>
    <t>Mango</t>
  </si>
  <si>
    <t>ZZO1JEV03-C000037000</t>
  </si>
  <si>
    <t>8445156358179</t>
  </si>
  <si>
    <t>ZZO1JEV03-C000041000</t>
  </si>
  <si>
    <t>8445156358216</t>
  </si>
  <si>
    <t>ZZO1JEV06-Q000037000</t>
  </si>
  <si>
    <t>ZZO1JEV06-Q00</t>
  </si>
  <si>
    <t>8445156410556</t>
  </si>
  <si>
    <t>SANDALS ROMEOC</t>
  </si>
  <si>
    <t>ZZO1JEV04-G000036000</t>
  </si>
  <si>
    <t>ZZO1JEV04-G00</t>
  </si>
  <si>
    <t>8445156455045</t>
  </si>
  <si>
    <t>SANDALS LALIC</t>
  </si>
  <si>
    <t>ZZO1JEV04-G000037000</t>
  </si>
  <si>
    <t>8445156455052</t>
  </si>
  <si>
    <t>ZZO1JEV03-Q000036000</t>
  </si>
  <si>
    <t>ZZO1JEV03-Q00</t>
  </si>
  <si>
    <t>8445156574746</t>
  </si>
  <si>
    <t>ZZO1JEV03-Q000037000</t>
  </si>
  <si>
    <t>8445156574753</t>
  </si>
  <si>
    <t>ZZO1JEV07-E000037000</t>
  </si>
  <si>
    <t>ZZO1JEV07-E00</t>
  </si>
  <si>
    <t>8445156647495</t>
  </si>
  <si>
    <t>SHOES EVERYC</t>
  </si>
  <si>
    <t>ZZO1JEV25-O000036000</t>
  </si>
  <si>
    <t>ZZO1JEV25-O00</t>
  </si>
  <si>
    <t>8445156670257</t>
  </si>
  <si>
    <t>SANDALS COSTAC</t>
  </si>
  <si>
    <t>ZZO1JEV25-O000037000</t>
  </si>
  <si>
    <t>8445156670264</t>
  </si>
  <si>
    <t>ZZO1P8N01-N000360000</t>
  </si>
  <si>
    <t>ZZO1P8N01-N00</t>
  </si>
  <si>
    <t>8445156783476</t>
  </si>
  <si>
    <t>SPORT SHOE M AGUSU</t>
  </si>
  <si>
    <t>ZZO1P8N01-N000380000</t>
  </si>
  <si>
    <t>8445156783490</t>
  </si>
  <si>
    <t>ALN11A03L-B11</t>
  </si>
  <si>
    <t>MONZA</t>
  </si>
  <si>
    <t>Alpe</t>
  </si>
  <si>
    <t>ALN11A03L-B110041000</t>
  </si>
  <si>
    <t>8445203363354</t>
  </si>
  <si>
    <t>ZZO1D4R02-A000360000</t>
  </si>
  <si>
    <t>ZZO1D4R02-A00</t>
  </si>
  <si>
    <t>8445286171457</t>
  </si>
  <si>
    <t>ZZO1B9E40-A0005A5565</t>
  </si>
  <si>
    <t>ZZO1B9E40-A00</t>
  </si>
  <si>
    <t>8445286919820</t>
  </si>
  <si>
    <t>BASILE_20_STY_AA</t>
  </si>
  <si>
    <t>ZZO1D1W16-Q000360000</t>
  </si>
  <si>
    <t>8445300039497</t>
  </si>
  <si>
    <t>ZZO1D1W16-Q000390000</t>
  </si>
  <si>
    <t>8445300039510</t>
  </si>
  <si>
    <t>ZZO1D1W18-Q000370000</t>
  </si>
  <si>
    <t>ZZO1D1W18-Q00</t>
  </si>
  <si>
    <t>8445300281759</t>
  </si>
  <si>
    <t>BLACK PU COMBINED LADIES ANKLE BOOTS .</t>
  </si>
  <si>
    <t>ZZO1DAX16-Q000037000</t>
  </si>
  <si>
    <t>ZZO1DAX16-Q00</t>
  </si>
  <si>
    <t>8445300283913</t>
  </si>
  <si>
    <t>BLACK SUEDE LADIES ANKLE BOOTS .</t>
  </si>
  <si>
    <t>ZZO1D1W04-Q000370000</t>
  </si>
  <si>
    <t>ZZO1D1W04-Q00</t>
  </si>
  <si>
    <t>8445300313092</t>
  </si>
  <si>
    <t>ZZO1D1W04-Q000360000</t>
  </si>
  <si>
    <t>8445300384269</t>
  </si>
  <si>
    <t>ZZO1D1W04-Q000380000</t>
  </si>
  <si>
    <t>8445300384276</t>
  </si>
  <si>
    <t>ZZO1D1W04-Q000400000</t>
  </si>
  <si>
    <t>8445300384290</t>
  </si>
  <si>
    <t>ZZO1D1W04-Q000350000</t>
  </si>
  <si>
    <t>8445300384313</t>
  </si>
  <si>
    <t>ZZO1DAX40-Q000038000</t>
  </si>
  <si>
    <t>ZZO1DAX40-Q00</t>
  </si>
  <si>
    <t>8445300393629</t>
  </si>
  <si>
    <t>BLACK SUEDE LADIES ANKLE BOOTS</t>
  </si>
  <si>
    <t>ZZO1D1W18-Q000380000</t>
  </si>
  <si>
    <t>8445300398709</t>
  </si>
  <si>
    <t>ZZO1D1W11-A000370000</t>
  </si>
  <si>
    <t>ZZO1D1W11-A00</t>
  </si>
  <si>
    <t>8445300416908</t>
  </si>
  <si>
    <t>ANKLE BOOTS</t>
  </si>
  <si>
    <t>ZZO1D1W11-A000400000</t>
  </si>
  <si>
    <t>8445300418186</t>
  </si>
  <si>
    <t>Ecoalf</t>
  </si>
  <si>
    <t>ECD16D007-N11</t>
  </si>
  <si>
    <t>Hi-Top Trainers Lace Up</t>
  </si>
  <si>
    <t>YALE MID BOOT SNEAKERS KIDS</t>
  </si>
  <si>
    <t>ECD16D007-N110330000</t>
  </si>
  <si>
    <t>8445336079931</t>
  </si>
  <si>
    <t>ECD16D007-N110340000</t>
  </si>
  <si>
    <t>8445336079948</t>
  </si>
  <si>
    <t>ECD16D007-N110370000</t>
  </si>
  <si>
    <t>8445336079979</t>
  </si>
  <si>
    <t>ECD16D007-K11</t>
  </si>
  <si>
    <t>ECD16D007-K110370000</t>
  </si>
  <si>
    <t>8445336080036</t>
  </si>
  <si>
    <t>ZZO1GT701-O000370000</t>
  </si>
  <si>
    <t>ZZO1GT701-O00</t>
  </si>
  <si>
    <t>8445469872102</t>
  </si>
  <si>
    <t>ADRIANA_22_MOA</t>
  </si>
  <si>
    <t>Inuovo</t>
  </si>
  <si>
    <t>ZZO1NEG04-Q00</t>
  </si>
  <si>
    <t>ZZO1NEG04-Q000370000</t>
  </si>
  <si>
    <t>8682634105089</t>
  </si>
  <si>
    <t>ZZO1NEG04-Q000380000</t>
  </si>
  <si>
    <t>8682634105096</t>
  </si>
  <si>
    <t>ZZO1NEG04-Q000390000</t>
  </si>
  <si>
    <t>8682634105102</t>
  </si>
  <si>
    <t>ZZO1NEG04-Q000410000</t>
  </si>
  <si>
    <t>8682634105126</t>
  </si>
  <si>
    <t>ZZO1NEG02-Q000360000</t>
  </si>
  <si>
    <t>ZZO1NEG02-Q00</t>
  </si>
  <si>
    <t>8682634512795</t>
  </si>
  <si>
    <t>ZZO1NEG02-Q000390000</t>
  </si>
  <si>
    <t>8682634512825</t>
  </si>
  <si>
    <t>ZZO1NEG03-B000360000</t>
  </si>
  <si>
    <t>ZZO1NEG03-B00</t>
  </si>
  <si>
    <t>8682634512870</t>
  </si>
  <si>
    <t>ZZO1NEG03-B000370000</t>
  </si>
  <si>
    <t>8682634512887</t>
  </si>
  <si>
    <t>ZZO1NEG03-B000380000</t>
  </si>
  <si>
    <t>8682634512894</t>
  </si>
  <si>
    <t>ZZO1NEG03-B000390000</t>
  </si>
  <si>
    <t>8682634512900</t>
  </si>
  <si>
    <t>ZZO1NEG03-B000410000</t>
  </si>
  <si>
    <t>8682634512924</t>
  </si>
  <si>
    <t>ZZO1NEG10-Q000360000</t>
  </si>
  <si>
    <t>ZZO1NEG10-Q00</t>
  </si>
  <si>
    <t>8683527407884</t>
  </si>
  <si>
    <t>ZZO1NEG10-Q000370000</t>
  </si>
  <si>
    <t>8683527407891</t>
  </si>
  <si>
    <t>ZZO1NEG10-Q000380000</t>
  </si>
  <si>
    <t>8683527407907</t>
  </si>
  <si>
    <t>ZZO1NEG10-Q000390000</t>
  </si>
  <si>
    <t>8683527407914</t>
  </si>
  <si>
    <t>ZZO1NEG10-A000390000</t>
  </si>
  <si>
    <t>ZZO1NEG10-A00</t>
  </si>
  <si>
    <t>8683527407990</t>
  </si>
  <si>
    <t>ZZO1NEG10-A000410000</t>
  </si>
  <si>
    <t>8683527408010</t>
  </si>
  <si>
    <t>ZZO1NEG10-A000420000</t>
  </si>
  <si>
    <t>8683527408027</t>
  </si>
  <si>
    <t>ZZO1H9227-K000380000</t>
  </si>
  <si>
    <t>ZZO1H9227-K00</t>
  </si>
  <si>
    <t>8683527408065</t>
  </si>
  <si>
    <t>ZZO1H9227-K000400000</t>
  </si>
  <si>
    <t>8683527408089</t>
  </si>
  <si>
    <t>ZZO1H9227-G00</t>
  </si>
  <si>
    <t>ZZO1H9227-G000370000</t>
  </si>
  <si>
    <t>8683527408133</t>
  </si>
  <si>
    <t>ZZO1H9227-G000390000</t>
  </si>
  <si>
    <t>8683527408157</t>
  </si>
  <si>
    <t>ZZO1H9227-G000410000</t>
  </si>
  <si>
    <t>8683527408171</t>
  </si>
  <si>
    <t>ZZO1NEG11-A000400000</t>
  </si>
  <si>
    <t>ZZO1NEG11-A00</t>
  </si>
  <si>
    <t>8683527408409</t>
  </si>
  <si>
    <t>ZZO1SBW21-Q00</t>
  </si>
  <si>
    <t>ZZO1SBW21-Q000380000</t>
  </si>
  <si>
    <t>8683527438000</t>
  </si>
  <si>
    <t>ZZO1SBW21-Q000390000</t>
  </si>
  <si>
    <t>8683527438017</t>
  </si>
  <si>
    <t>ZZO1RXH11-Q000370000</t>
  </si>
  <si>
    <t>ZZO1RXH11-Q00</t>
  </si>
  <si>
    <t>8683527477436</t>
  </si>
  <si>
    <t>ZZO18DF18-O00</t>
  </si>
  <si>
    <t>PEAK MID K</t>
  </si>
  <si>
    <t>ZZO18DF18-O000034000</t>
  </si>
  <si>
    <t>8717562648848</t>
  </si>
  <si>
    <t>ZZO18DF31-O000036000</t>
  </si>
  <si>
    <t>ZZO18DF31-O00</t>
  </si>
  <si>
    <t>8717562649180</t>
  </si>
  <si>
    <t>PEAK MID T</t>
  </si>
  <si>
    <t>ZZO18DF31-O000037000</t>
  </si>
  <si>
    <t>8717562649197</t>
  </si>
  <si>
    <t>ZZO1AXC01-Q000040000</t>
  </si>
  <si>
    <t>ZZO1AXC01-Q00</t>
  </si>
  <si>
    <t>8719484550834</t>
  </si>
  <si>
    <t>Troopa Ankle Boot</t>
  </si>
  <si>
    <t>Steve Madden</t>
  </si>
  <si>
    <t>ST311A097-Q110037000</t>
  </si>
  <si>
    <t>ST311A097-Q11</t>
  </si>
  <si>
    <t>8719484728653</t>
  </si>
  <si>
    <t>GRAYSON</t>
  </si>
  <si>
    <t>Shabbies Amsterdam</t>
  </si>
  <si>
    <t>ESPADRILLE SANDAL 1,5 CM NAT DYED SMOOTH LEATHER</t>
  </si>
  <si>
    <t>ZZO0W5N53-Q0004924AB</t>
  </si>
  <si>
    <t>ZZO0W5N53-Q00</t>
  </si>
  <si>
    <t>8719637880276</t>
  </si>
  <si>
    <t>ZZO15NM54-Q000038000</t>
  </si>
  <si>
    <t>ZZO15NM54-Q00</t>
  </si>
  <si>
    <t>8720003261650</t>
  </si>
  <si>
    <t>GENT</t>
  </si>
  <si>
    <t>Mexx</t>
  </si>
  <si>
    <t>ZZO15NM54-Q000041000</t>
  </si>
  <si>
    <t>8720003261681</t>
  </si>
  <si>
    <t>ZZO15NM55-O000037000</t>
  </si>
  <si>
    <t>ZZO15NM55-O00</t>
  </si>
  <si>
    <t>8720003261711</t>
  </si>
  <si>
    <t>ZZO15NM55-O000039000</t>
  </si>
  <si>
    <t>8720003261735</t>
  </si>
  <si>
    <t>ZZO15NM56-Q000038000</t>
  </si>
  <si>
    <t>ZZO15NM56-Q00</t>
  </si>
  <si>
    <t>8720003261797</t>
  </si>
  <si>
    <t>GREAT</t>
  </si>
  <si>
    <t>ZZO15NM56-Q000040000</t>
  </si>
  <si>
    <t>8720003261810</t>
  </si>
  <si>
    <t>ZZO1CFA19-Q000360000</t>
  </si>
  <si>
    <t>ZZO1CFA19-Q00</t>
  </si>
  <si>
    <t>8720031103366</t>
  </si>
  <si>
    <t>Lazamani</t>
  </si>
  <si>
    <t>ZZO1CFA19-Q000370000</t>
  </si>
  <si>
    <t>8720031103373</t>
  </si>
  <si>
    <t>ZZO1CFA14-Q00</t>
  </si>
  <si>
    <t>ZZO1CFA14-Q000370000</t>
  </si>
  <si>
    <t>8720031103786</t>
  </si>
  <si>
    <t>ZZO1CFA13-Q000360000</t>
  </si>
  <si>
    <t>ZZO1CFA13-Q00</t>
  </si>
  <si>
    <t>8720031103847</t>
  </si>
  <si>
    <t>ZZO1CFA13-Q000370000</t>
  </si>
  <si>
    <t>8720031103854</t>
  </si>
  <si>
    <t>ZZO1CFA12-M00</t>
  </si>
  <si>
    <t>ZZO1CFA12-M000390000</t>
  </si>
  <si>
    <t>8720031103946</t>
  </si>
  <si>
    <t>ZZO1CFA02-C000380000</t>
  </si>
  <si>
    <t>ZZO1CFA02-C00</t>
  </si>
  <si>
    <t>8720031104974</t>
  </si>
  <si>
    <t>ZZO1CFA02-C000390000</t>
  </si>
  <si>
    <t>8720031104981</t>
  </si>
  <si>
    <t>ZZO1J2J24-K000360000</t>
  </si>
  <si>
    <t>ZZO1J2J24-K00</t>
  </si>
  <si>
    <t>8720031131000</t>
  </si>
  <si>
    <t>ZZO1J2J24-K000370000</t>
  </si>
  <si>
    <t>8720031131017</t>
  </si>
  <si>
    <t>ZZO1J2J24-K000380000</t>
  </si>
  <si>
    <t>8720031131024</t>
  </si>
  <si>
    <t>ZZO1J2J20-K000360000</t>
  </si>
  <si>
    <t>ZZO1J2J20-K00</t>
  </si>
  <si>
    <t>8720031131284</t>
  </si>
  <si>
    <t>ZZO1J2J20-K000400000</t>
  </si>
  <si>
    <t>8720031131321</t>
  </si>
  <si>
    <t>ZZO1J2J20-K000420000</t>
  </si>
  <si>
    <t>8720031131345</t>
  </si>
  <si>
    <t>ZZO1P9Y02-Q000036000</t>
  </si>
  <si>
    <t>ZZO1P9Y02-Q00</t>
  </si>
  <si>
    <t>8720031138177</t>
  </si>
  <si>
    <t>ZZO1P9Y02-Q000039000</t>
  </si>
  <si>
    <t>8720031138207</t>
  </si>
  <si>
    <t>ZZO1P9Y02-Q000040000</t>
  </si>
  <si>
    <t>8720031138214</t>
  </si>
  <si>
    <t>ZZO1P9Y02-Q000041000</t>
  </si>
  <si>
    <t>8720031138221</t>
  </si>
  <si>
    <t>ZZO1A7D94-J0005A0894</t>
  </si>
  <si>
    <t>ZZO1A7D94-J00</t>
  </si>
  <si>
    <t>8720111818050</t>
  </si>
  <si>
    <t>VENUS 1A1</t>
  </si>
  <si>
    <t>ZZO1A7D94-J0005A0898</t>
  </si>
  <si>
    <t>8720111818074</t>
  </si>
  <si>
    <t>ZZO1A7D94-J0005A0899</t>
  </si>
  <si>
    <t>8720111818098</t>
  </si>
  <si>
    <t>ZZO1J9325-A110030000</t>
  </si>
  <si>
    <t>ZZO1J9325-A11</t>
  </si>
  <si>
    <t>8720116740363</t>
  </si>
  <si>
    <t>ZZO1J9325-A110035000</t>
  </si>
  <si>
    <t>8720116740370</t>
  </si>
  <si>
    <t>ZZO1J9325-A110055000</t>
  </si>
  <si>
    <t>8720116741544</t>
  </si>
  <si>
    <t>ZZO1J9325-A110060000</t>
  </si>
  <si>
    <t>8720116741582</t>
  </si>
  <si>
    <t>ZZO1J9325-A110065000</t>
  </si>
  <si>
    <t>8720116741728</t>
  </si>
  <si>
    <t>ZZO1J9325-A110070000</t>
  </si>
  <si>
    <t>8720116741766</t>
  </si>
  <si>
    <t>ZZO1J9325-A110075000</t>
  </si>
  <si>
    <t>8720116741803</t>
  </si>
  <si>
    <t>ZZO1J9325-Q110060000</t>
  </si>
  <si>
    <t>ZZO1J9325-Q11</t>
  </si>
  <si>
    <t>8720116748000</t>
  </si>
  <si>
    <t>FIB15O002-A110036000</t>
  </si>
  <si>
    <t>FIB15O002-A11</t>
  </si>
  <si>
    <t>8720133297529</t>
  </si>
  <si>
    <t>Curb Fierce Black</t>
  </si>
  <si>
    <t>Filling Pieces</t>
  </si>
  <si>
    <t>WAV15O000-A180037000</t>
  </si>
  <si>
    <t>WAV15O000-A18</t>
  </si>
  <si>
    <t>8720174391439</t>
  </si>
  <si>
    <t>WB-1</t>
  </si>
  <si>
    <t>Warrior Shanghai</t>
  </si>
  <si>
    <t>WAV15O003-C110036000</t>
  </si>
  <si>
    <t>WAV15O003-C11</t>
  </si>
  <si>
    <t>8720174391927</t>
  </si>
  <si>
    <t>ACE</t>
  </si>
  <si>
    <t>ZZO17X009-A000588EB9</t>
  </si>
  <si>
    <t>ZZO17X009-A00</t>
  </si>
  <si>
    <t>8720236254726</t>
  </si>
  <si>
    <t>PALIT</t>
  </si>
  <si>
    <t>ZZO17X009-O000588EBD</t>
  </si>
  <si>
    <t>ZZO17X009-O00</t>
  </si>
  <si>
    <t>8720236254788</t>
  </si>
  <si>
    <t>ZZO1FKV11-O000036000</t>
  </si>
  <si>
    <t>ZZO1FKV11-O00</t>
  </si>
  <si>
    <t>8720236681911</t>
  </si>
  <si>
    <t>ALTISHA</t>
  </si>
  <si>
    <t>ZZO1FKV11-O000037000</t>
  </si>
  <si>
    <t>8720236681928</t>
  </si>
  <si>
    <t>ZZO1FKV11-O000039000</t>
  </si>
  <si>
    <t>8720236681942</t>
  </si>
  <si>
    <t>ZZO1QQZ02-Q000038000</t>
  </si>
  <si>
    <t>ZZO1QQZ02-Q00</t>
  </si>
  <si>
    <t>8720236865908</t>
  </si>
  <si>
    <t>ZZO1QQZ02-Q000039000</t>
  </si>
  <si>
    <t>8720236865915</t>
  </si>
  <si>
    <t>ZZO1QQZ02-Q000040000</t>
  </si>
  <si>
    <t>8720236865922</t>
  </si>
  <si>
    <t>ZZO15YF07-Q00056603D</t>
  </si>
  <si>
    <t>ZZO15YF07-Q00</t>
  </si>
  <si>
    <t>8720243071217</t>
  </si>
  <si>
    <t>BX 1431-tex-chunky</t>
  </si>
  <si>
    <t>Bronx</t>
  </si>
  <si>
    <t>ZZO15YF07-Q00056603E</t>
  </si>
  <si>
    <t>8720243071224</t>
  </si>
  <si>
    <t>ZZO15YF07-Q00056603F</t>
  </si>
  <si>
    <t>8720243071231</t>
  </si>
  <si>
    <t>ZZO15YF07-Q00056603A</t>
  </si>
  <si>
    <t>8720243071248</t>
  </si>
  <si>
    <t>ZZO15YF07-Q00056603B</t>
  </si>
  <si>
    <t>8720243071255</t>
  </si>
  <si>
    <t>ZZO1R5101-K000339000</t>
  </si>
  <si>
    <t>ZZO1R5101-K00</t>
  </si>
  <si>
    <t>8720285175034</t>
  </si>
  <si>
    <t>38-39</t>
  </si>
  <si>
    <t>Cross Strap Velour La</t>
  </si>
  <si>
    <t>Hunkemöller</t>
  </si>
  <si>
    <t>ZZO1ZBA08-B000036000</t>
  </si>
  <si>
    <t>ZZO1ZBA08-B00</t>
  </si>
  <si>
    <t>8720857039726</t>
  </si>
  <si>
    <t>INNTRO</t>
  </si>
  <si>
    <t>ZZO1ZBA08-B000037000</t>
  </si>
  <si>
    <t>8720857039740</t>
  </si>
  <si>
    <t>ZZO1ZBA08-B000040000</t>
  </si>
  <si>
    <t>8720857039771</t>
  </si>
  <si>
    <t>ZZO1ZBA09-O000039000</t>
  </si>
  <si>
    <t>ZZO1ZBA09-O00</t>
  </si>
  <si>
    <t>8720857086058</t>
  </si>
  <si>
    <t>JANICE</t>
  </si>
  <si>
    <t>ZZO1ZBA09-O000041000</t>
  </si>
  <si>
    <t>8720857086065</t>
  </si>
  <si>
    <t>ZZO1ZBA09-O000040000</t>
  </si>
  <si>
    <t>8720857086096</t>
  </si>
  <si>
    <t>ZZO1ZBA09-O000042000</t>
  </si>
  <si>
    <t>8720857086119</t>
  </si>
  <si>
    <t>TT911A0CU-B110360000</t>
  </si>
  <si>
    <t>TT911A0CU-B11</t>
  </si>
  <si>
    <t>8990204612098</t>
  </si>
  <si>
    <t>2421A-8-Z</t>
  </si>
  <si>
    <t>Tata Italia</t>
  </si>
  <si>
    <t>TT911N068-Q110360000</t>
  </si>
  <si>
    <t>TT911N068-Q11</t>
  </si>
  <si>
    <t>8990204733045</t>
  </si>
  <si>
    <t>B3420A-53</t>
  </si>
  <si>
    <t>Superfit</t>
  </si>
  <si>
    <t>ZZO1F1U14-J00</t>
  </si>
  <si>
    <t>Crawlers</t>
  </si>
  <si>
    <t>FLEXY</t>
  </si>
  <si>
    <t>ZZO1F1U14-J000220000</t>
  </si>
  <si>
    <t>9010159091546</t>
  </si>
  <si>
    <t>ZZO13ZD02-Q000528156</t>
  </si>
  <si>
    <t>ZZO13ZD02-Q00</t>
  </si>
  <si>
    <t>9010212170577</t>
  </si>
  <si>
    <t>FEATHERY</t>
  </si>
  <si>
    <t>Högl</t>
  </si>
  <si>
    <t>ZZO0T1Q40-I0004510D7</t>
  </si>
  <si>
    <t>ZZO0T1Q40-I00</t>
  </si>
  <si>
    <t>9010212170690</t>
  </si>
  <si>
    <t>N/A</t>
  </si>
  <si>
    <t>ZZO0T1Q40-I0004510D8</t>
  </si>
  <si>
    <t>9010212170706</t>
  </si>
  <si>
    <t>ZZO0T1Q40-I0004510DF</t>
  </si>
  <si>
    <t>9010212170775</t>
  </si>
  <si>
    <t>ZZO0T1Q40-I0004510E0</t>
  </si>
  <si>
    <t>9010212170782</t>
  </si>
  <si>
    <t>ZZO0T1Q40-I0004510E1</t>
  </si>
  <si>
    <t>9010212170799</t>
  </si>
  <si>
    <t>ZZO13ZD20-Q000528216</t>
  </si>
  <si>
    <t>ZZO13ZD20-Q00</t>
  </si>
  <si>
    <t>9010212339776</t>
  </si>
  <si>
    <t>PLEASANT</t>
  </si>
  <si>
    <t>ZZO13ZDAV-D000528720</t>
  </si>
  <si>
    <t>ZZO13ZDAV-D00</t>
  </si>
  <si>
    <t>9010212403248</t>
  </si>
  <si>
    <t>ELISA</t>
  </si>
  <si>
    <t>ZZO10J002-H000571894</t>
  </si>
  <si>
    <t>ZZO10J002-H00</t>
  </si>
  <si>
    <t>9010212407604</t>
  </si>
  <si>
    <t>ALWAYS</t>
  </si>
  <si>
    <t>ZZO10J002-E00057188D</t>
  </si>
  <si>
    <t>ZZO10J002-E00</t>
  </si>
  <si>
    <t>9010212407840</t>
  </si>
  <si>
    <t>ZZO10J002-E00057188A</t>
  </si>
  <si>
    <t>9010212407857</t>
  </si>
  <si>
    <t>ZZO10J002-E000571883</t>
  </si>
  <si>
    <t>9010212407864</t>
  </si>
  <si>
    <t>ZZO10J002-E000571885</t>
  </si>
  <si>
    <t>9010212407888</t>
  </si>
  <si>
    <t>ZZO10J002-E00057188C</t>
  </si>
  <si>
    <t>9010212407895</t>
  </si>
  <si>
    <t>ZZO10J009-Q00057191A</t>
  </si>
  <si>
    <t>ZZO10J009-Q00</t>
  </si>
  <si>
    <t>9010212411892</t>
  </si>
  <si>
    <t>WALKER</t>
  </si>
  <si>
    <t>ZZO10J029-Q000571A1F</t>
  </si>
  <si>
    <t>ZZO10J029-Q00</t>
  </si>
  <si>
    <t>9010212427152</t>
  </si>
  <si>
    <t>RIGOROUS</t>
  </si>
  <si>
    <t>ZZO10J029-Q000571A1C</t>
  </si>
  <si>
    <t>9010212427169</t>
  </si>
  <si>
    <t>ZZO10J029-K000571A10</t>
  </si>
  <si>
    <t>ZZO10J029-K00</t>
  </si>
  <si>
    <t>9010212427237</t>
  </si>
  <si>
    <t>ZZO10J029-K000571A15</t>
  </si>
  <si>
    <t>9010212427244</t>
  </si>
  <si>
    <t>ZZO10J029-K000571A13</t>
  </si>
  <si>
    <t>9010212427282</t>
  </si>
  <si>
    <t>HU211E03O-Q110035000</t>
  </si>
  <si>
    <t>HU211E03O-Q11</t>
  </si>
  <si>
    <t>9010212563270</t>
  </si>
  <si>
    <t>LEISURE</t>
  </si>
  <si>
    <t>HU211E03O-Q110006000</t>
  </si>
  <si>
    <t>9010212563324</t>
  </si>
  <si>
    <t>HU211E03O-Q110065000</t>
  </si>
  <si>
    <t>9010212563331</t>
  </si>
  <si>
    <t>ZZO10HZ01-O00</t>
  </si>
  <si>
    <t>ZZO10HZ01-O00056E79C</t>
  </si>
  <si>
    <t>9010212598968</t>
  </si>
  <si>
    <t>ZZO10HZ01-O00056E79B</t>
  </si>
  <si>
    <t>9010212598982</t>
  </si>
  <si>
    <t>ZZO10HZ02-O00</t>
  </si>
  <si>
    <t>ZZO10HZ02-O00056E7A5</t>
  </si>
  <si>
    <t>9010212599224</t>
  </si>
  <si>
    <t>ZZO10HZ02-O00056E7A4</t>
  </si>
  <si>
    <t>9010212599231</t>
  </si>
  <si>
    <t>ZZO1D8W09-O010004000</t>
  </si>
  <si>
    <t>ZZO1D8W09-O01</t>
  </si>
  <si>
    <t>9010212665974</t>
  </si>
  <si>
    <t>ZZO1D8W09-O010045000</t>
  </si>
  <si>
    <t>9010212665981</t>
  </si>
  <si>
    <t>ZZO1D8W09-O010005000</t>
  </si>
  <si>
    <t>9010212665998</t>
  </si>
  <si>
    <t>Richter</t>
  </si>
  <si>
    <t>ZZO14S802-J00057AEB8</t>
  </si>
  <si>
    <t>ZZO14S802-J00</t>
  </si>
  <si>
    <t>9010448405283</t>
  </si>
  <si>
    <t>Regina S</t>
  </si>
  <si>
    <t>Maxi</t>
  </si>
  <si>
    <t>ZZO14S804-K00</t>
  </si>
  <si>
    <t>ZZO14S804-K00057AED1</t>
  </si>
  <si>
    <t>9010448405894</t>
  </si>
  <si>
    <t>ZZO14S834-T00057B05A</t>
  </si>
  <si>
    <t>ZZO14S834-T00</t>
  </si>
  <si>
    <t>9010448413813</t>
  </si>
  <si>
    <t>Sole</t>
  </si>
  <si>
    <t>ZZO19Q004-T00</t>
  </si>
  <si>
    <t>Pragon</t>
  </si>
  <si>
    <t>ZZO19Q004-T000028000</t>
  </si>
  <si>
    <t>9010448504733</t>
  </si>
  <si>
    <t>ZZO19Q022-K000023000</t>
  </si>
  <si>
    <t>ZZO19Q022-K00</t>
  </si>
  <si>
    <t>9010448507260</t>
  </si>
  <si>
    <t>Charly</t>
  </si>
  <si>
    <t>ZZO19Q022-K000024000</t>
  </si>
  <si>
    <t>9010448507277</t>
  </si>
  <si>
    <t>ZZO19Q032-D00</t>
  </si>
  <si>
    <t>Jane</t>
  </si>
  <si>
    <t>ZZO19Q032-D000034000</t>
  </si>
  <si>
    <t>9010448508045</t>
  </si>
  <si>
    <t>ZZO19Q032-D000037000</t>
  </si>
  <si>
    <t>9010448508076</t>
  </si>
  <si>
    <t>ZZO19Q033-D000037000</t>
  </si>
  <si>
    <t>ZZO19Q033-D00</t>
  </si>
  <si>
    <t>9010448508175</t>
  </si>
  <si>
    <t>ZZO19Q033-D000038000</t>
  </si>
  <si>
    <t>9010448508182</t>
  </si>
  <si>
    <t>ZZO19Q033-D000039000</t>
  </si>
  <si>
    <t>9010448508199</t>
  </si>
  <si>
    <t>ZZO19Q049-T000031000</t>
  </si>
  <si>
    <t>ZZO19Q049-T00</t>
  </si>
  <si>
    <t>9010448511502</t>
  </si>
  <si>
    <t>Like</t>
  </si>
  <si>
    <t>ZZO19Q050-T00</t>
  </si>
  <si>
    <t>Tundra</t>
  </si>
  <si>
    <t>ZZO19Q050-T000031000</t>
  </si>
  <si>
    <t>9010448511793</t>
  </si>
  <si>
    <t>ZZO19Q050-T000032000</t>
  </si>
  <si>
    <t>9010448511809</t>
  </si>
  <si>
    <t>ZZO19Q050-T000034000</t>
  </si>
  <si>
    <t>9010448511823</t>
  </si>
  <si>
    <t>ZZO1ESB36-G00</t>
  </si>
  <si>
    <t>Hype</t>
  </si>
  <si>
    <t>ZZO1ESB36-G000033000</t>
  </si>
  <si>
    <t>9010448543855</t>
  </si>
  <si>
    <t>ZZO1ESB36-G000038000</t>
  </si>
  <si>
    <t>9010448543909</t>
  </si>
  <si>
    <t>Rainboot</t>
  </si>
  <si>
    <t>ZZO20A511-C000028000</t>
  </si>
  <si>
    <t>ZZO20A511-C00</t>
  </si>
  <si>
    <t>9010448571698</t>
  </si>
  <si>
    <t>Mason</t>
  </si>
  <si>
    <t>ZZO20A511-C000030000</t>
  </si>
  <si>
    <t>9010448571711</t>
  </si>
  <si>
    <t>ZZO1ESB59-T00</t>
  </si>
  <si>
    <t>Leo</t>
  </si>
  <si>
    <t>ZZO1ESB59-T000029000</t>
  </si>
  <si>
    <t>9010448595809</t>
  </si>
  <si>
    <t>ZZO1ESB59-T000031000</t>
  </si>
  <si>
    <t>9010448595823</t>
  </si>
  <si>
    <t>ZZO1ESB73-K00</t>
  </si>
  <si>
    <t>ZZO1ESB73-K000027000</t>
  </si>
  <si>
    <t>9010448597131</t>
  </si>
  <si>
    <t>ZZO1ESB73-K000031000</t>
  </si>
  <si>
    <t>9010448597179</t>
  </si>
  <si>
    <t>ZZO1ESB73-K000033000</t>
  </si>
  <si>
    <t>9010448597193</t>
  </si>
  <si>
    <t>ZZO1ESB73-K000035000</t>
  </si>
  <si>
    <t>9010448597216</t>
  </si>
  <si>
    <t>ZZO1ESB76-T00</t>
  </si>
  <si>
    <t>Mule Slippers</t>
  </si>
  <si>
    <t>Cosy</t>
  </si>
  <si>
    <t>ZZO1ESB76-T000028000</t>
  </si>
  <si>
    <t>9010448598244</t>
  </si>
  <si>
    <t>ZZO1ESB76-T000029000</t>
  </si>
  <si>
    <t>9010448598251</t>
  </si>
  <si>
    <t>ZZO1N8510-K000024000</t>
  </si>
  <si>
    <t>ZZO1N8510-K00</t>
  </si>
  <si>
    <t>9010448699361</t>
  </si>
  <si>
    <t>ZZO1N8518-K000024000</t>
  </si>
  <si>
    <t>ZZO1N8518-K00</t>
  </si>
  <si>
    <t>9010448700166</t>
  </si>
  <si>
    <t>ZZO1N8518-K000025000</t>
  </si>
  <si>
    <t>9010448700173</t>
  </si>
  <si>
    <t>ZZO1N8518-Q000022000</t>
  </si>
  <si>
    <t>ZZO1N8518-Q00</t>
  </si>
  <si>
    <t>9010448700227</t>
  </si>
  <si>
    <t>ZZO1N8502-O010023000</t>
  </si>
  <si>
    <t>ZZO1N8502-O01</t>
  </si>
  <si>
    <t>9010448712626</t>
  </si>
  <si>
    <t>ZZO1N8504-O01</t>
  </si>
  <si>
    <t>ZZO1N8504-O010026000</t>
  </si>
  <si>
    <t>9010448713197</t>
  </si>
  <si>
    <t>ZZO1N8504-O010027000</t>
  </si>
  <si>
    <t>9010448713203</t>
  </si>
  <si>
    <t>ZZO21L307-I00</t>
  </si>
  <si>
    <t>dark purple</t>
  </si>
  <si>
    <t>ZZO21L307-I000021000</t>
  </si>
  <si>
    <t>9010448714835</t>
  </si>
  <si>
    <t>ZZO21L307-I000024000</t>
  </si>
  <si>
    <t>9010448714866</t>
  </si>
  <si>
    <t>ZZO21L307-I000027000</t>
  </si>
  <si>
    <t>9010448714897</t>
  </si>
  <si>
    <t>ZZO21L307-I000028000</t>
  </si>
  <si>
    <t>9010448714903</t>
  </si>
  <si>
    <t>ZZO12P505-O00</t>
  </si>
  <si>
    <t>MENSCHA</t>
  </si>
  <si>
    <t>Think!</t>
  </si>
  <si>
    <t>ZZO12P505-O00053B8AA</t>
  </si>
  <si>
    <t>9010463296163</t>
  </si>
  <si>
    <t>ZZO12P511-O00053B94E</t>
  </si>
  <si>
    <t>ZZO12P511-O00</t>
  </si>
  <si>
    <t>9010463297764</t>
  </si>
  <si>
    <t>DENK!</t>
  </si>
  <si>
    <t>ZZO12P509-O00</t>
  </si>
  <si>
    <t>MENSCHA 05</t>
  </si>
  <si>
    <t>ZZO12P509-O00053B90A</t>
  </si>
  <si>
    <t>9010463333202</t>
  </si>
  <si>
    <t>ZZO12P510-Q01</t>
  </si>
  <si>
    <t>GUAD 09</t>
  </si>
  <si>
    <t>ZZO12P510-Q01053B92D</t>
  </si>
  <si>
    <t>9010463335060</t>
  </si>
  <si>
    <t>ZZO12PR17-Q00054023B</t>
  </si>
  <si>
    <t>ZZO12PR17-Q00</t>
  </si>
  <si>
    <t>9330071792650</t>
  </si>
  <si>
    <t>Kerang Stinger</t>
  </si>
  <si>
    <t>EMU Australia</t>
  </si>
  <si>
    <t>ZZO17WN07-Q00057B2B0</t>
  </si>
  <si>
    <t>ZZO17WN07-Q00</t>
  </si>
  <si>
    <t>9330071803936</t>
  </si>
  <si>
    <t>Elliston (waterproof)</t>
  </si>
  <si>
    <t>ZZO17WN07-Q00057B2AF</t>
  </si>
  <si>
    <t>9330071803943</t>
  </si>
  <si>
    <t>ZZO17WN07-Q00057B2AE</t>
  </si>
  <si>
    <t>9330071803950</t>
  </si>
  <si>
    <t>33/34</t>
  </si>
  <si>
    <t>Sol Sana</t>
  </si>
  <si>
    <t>ZZLMEM072-Q000392643</t>
  </si>
  <si>
    <t>ZZLMEM072-Q00</t>
  </si>
  <si>
    <t>9345222867866</t>
  </si>
  <si>
    <t>TINA S MULE</t>
  </si>
  <si>
    <t>RUE11A03T-J110035000</t>
  </si>
  <si>
    <t>RUE11A03T-J11</t>
  </si>
  <si>
    <t>9357067084353</t>
  </si>
  <si>
    <t>REX STUD CLOSED TOE MULE</t>
  </si>
  <si>
    <t>Rubi Shoes by Cotton On</t>
  </si>
  <si>
    <t>RUE11A03T-A110035000</t>
  </si>
  <si>
    <t>RUE11A03T-A11</t>
  </si>
  <si>
    <t>9357067084438</t>
  </si>
  <si>
    <t>Summe von Final Stock (available)</t>
  </si>
  <si>
    <t>Average RRP</t>
  </si>
  <si>
    <t>Price per Item</t>
  </si>
  <si>
    <t>CG1</t>
  </si>
  <si>
    <t>CG2</t>
  </si>
  <si>
    <t>CG3</t>
  </si>
  <si>
    <t>CG4</t>
  </si>
  <si>
    <t>CG5</t>
  </si>
  <si>
    <t>Season</t>
  </si>
  <si>
    <t>Color</t>
  </si>
  <si>
    <t>RRP DE</t>
  </si>
  <si>
    <t>RRP Total</t>
  </si>
  <si>
    <t>NOS</t>
  </si>
  <si>
    <t>SS</t>
  </si>
  <si>
    <t>AW</t>
  </si>
  <si>
    <t>Total</t>
  </si>
  <si>
    <t>Summe von RRP Total</t>
  </si>
  <si>
    <t>Image</t>
  </si>
  <si>
    <t>Quality</t>
  </si>
  <si>
    <t>Category</t>
  </si>
  <si>
    <t>Pallets</t>
  </si>
  <si>
    <t>Quantity</t>
  </si>
  <si>
    <t>AVG RRP/pc.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</si>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</sst>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€&quot;;[Red]\-#,##0.00\ &quot;€&quot;"/>
    <numFmt numFmtId="164" formatCode="#,##0.00\ [$€-1]"/>
    <numFmt numFmtId="165" formatCode="#,##0.00\ &quot;€&quot;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sz val="11"/>
      <color theme="1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5175B9"/>
        <bgColor rgb="FFFFFF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5175B9"/>
      </patternFill>
    </fill>
  </fills>
  <borders count="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25">
    <xf numFmtId="0" fontId="0" fillId="0" borderId="0" xfId="0"/>
    <xf numFmtId="49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65" fontId="0" fillId="0" borderId="0" xfId="0" applyNumberFormat="1"/>
    <xf numFmtId="165" fontId="2" fillId="3" borderId="2" xfId="0" applyNumberFormat="1" applyFont="1" applyFill="1" applyBorder="1"/>
    <xf numFmtId="165" fontId="2" fillId="3" borderId="3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165" fontId="2" fillId="0" borderId="0" xfId="0" applyNumberFormat="1" applyFont="1"/>
    <xf numFmtId="10" fontId="2" fillId="0" borderId="0" xfId="1" applyNumberFormat="1" applyFont="1"/>
    <xf numFmtId="8" fontId="0" fillId="0" borderId="0" xfId="0" applyNumberFormat="1"/>
    <xf numFmtId="0" fontId="4" fillId="0" borderId="0" xfId="2"/>
    <xf numFmtId="0" fontId="4" fillId="0" borderId="0" xfId="2" applyAlignment="1">
      <alignment horizontal="center" vertical="center"/>
    </xf>
    <xf numFmtId="0" fontId="5" fillId="4" borderId="0" xfId="2" applyFont="1" applyFill="1"/>
    <xf numFmtId="8" fontId="2" fillId="3" borderId="3" xfId="0" applyNumberFormat="1" applyFont="1" applyFill="1" applyBorder="1"/>
    <xf numFmtId="0" fontId="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8" fontId="7" fillId="0" borderId="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8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3">
    <cellStyle name="Normal" xfId="0" builtinId="0"/>
    <cellStyle name="Percent" xfId="1" builtinId="5"/>
    <cellStyle name="Standard 2" xfId="2"/>
  </cellStyles>
  <dxfs count="2">
    <dxf>
      <numFmt numFmtId="166" formatCode="#,##0.00\ &quot;PLN&quot;_);[Red]\(#,##0.00\ &quot;PLN&quot;\)"/>
    </dxf>
    <dxf>
      <numFmt numFmtId="166" formatCode="#,##0.00\ &quot;PLN&quot;_);[Red]\(#,##0.00\ &quot;PLN&quot;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15" Type="http://schemas.openxmlformats.org/officeDocument/2006/relationships/image" Target="../media/image615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285750</xdr:rowOff>
    </xdr:from>
    <xdr:to>
      <xdr:col>0</xdr:col>
      <xdr:colOff>1714500</xdr:colOff>
      <xdr:row>1</xdr:row>
      <xdr:rowOff>2352675</xdr:rowOff>
    </xdr:to>
    <xdr:pic>
      <xdr:nvPicPr>
        <xdr:cNvPr id="2" name="Picture 2" descr="NI112G00N-Q14">
          <a:extLst>
            <a:ext uri="{FF2B5EF4-FFF2-40B4-BE49-F238E27FC236}">
              <a16:creationId xmlns="" xmlns:a16="http://schemas.microsoft.com/office/drawing/2014/main" id="{B8D19C96-DD9D-4E29-B949-5848035E0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358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</xdr:row>
      <xdr:rowOff>285750</xdr:rowOff>
    </xdr:from>
    <xdr:to>
      <xdr:col>0</xdr:col>
      <xdr:colOff>1714500</xdr:colOff>
      <xdr:row>2</xdr:row>
      <xdr:rowOff>2352675</xdr:rowOff>
    </xdr:to>
    <xdr:pic>
      <xdr:nvPicPr>
        <xdr:cNvPr id="3" name="Picture 3" descr="PO215O000-E11">
          <a:extLst>
            <a:ext uri="{FF2B5EF4-FFF2-40B4-BE49-F238E27FC236}">
              <a16:creationId xmlns="" xmlns:a16="http://schemas.microsoft.com/office/drawing/2014/main" id="{ABCED84F-8A3D-43B5-B868-D85517701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539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</xdr:row>
      <xdr:rowOff>285750</xdr:rowOff>
    </xdr:from>
    <xdr:to>
      <xdr:col>0</xdr:col>
      <xdr:colOff>1714500</xdr:colOff>
      <xdr:row>3</xdr:row>
      <xdr:rowOff>2352675</xdr:rowOff>
    </xdr:to>
    <xdr:pic>
      <xdr:nvPicPr>
        <xdr:cNvPr id="4" name="Picture 4" descr="RE015O02D-A11">
          <a:extLst>
            <a:ext uri="{FF2B5EF4-FFF2-40B4-BE49-F238E27FC236}">
              <a16:creationId xmlns="" xmlns:a16="http://schemas.microsoft.com/office/drawing/2014/main" id="{6970D642-7002-41F9-809B-A0A8471A9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720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</xdr:row>
      <xdr:rowOff>285750</xdr:rowOff>
    </xdr:from>
    <xdr:to>
      <xdr:col>0</xdr:col>
      <xdr:colOff>1714500</xdr:colOff>
      <xdr:row>4</xdr:row>
      <xdr:rowOff>2352675</xdr:rowOff>
    </xdr:to>
    <xdr:pic>
      <xdr:nvPicPr>
        <xdr:cNvPr id="6" name="Picture 6" descr="ZZO0T4012-Q00">
          <a:extLst>
            <a:ext uri="{FF2B5EF4-FFF2-40B4-BE49-F238E27FC236}">
              <a16:creationId xmlns="" xmlns:a16="http://schemas.microsoft.com/office/drawing/2014/main" id="{F60E286A-E1B4-4F46-A6CA-7481616DC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1082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</xdr:row>
      <xdr:rowOff>285750</xdr:rowOff>
    </xdr:from>
    <xdr:to>
      <xdr:col>0</xdr:col>
      <xdr:colOff>1714500</xdr:colOff>
      <xdr:row>5</xdr:row>
      <xdr:rowOff>2352675</xdr:rowOff>
    </xdr:to>
    <xdr:pic>
      <xdr:nvPicPr>
        <xdr:cNvPr id="7" name="Picture 7" descr="ZZO0WP865-A00">
          <a:extLst>
            <a:ext uri="{FF2B5EF4-FFF2-40B4-BE49-F238E27FC236}">
              <a16:creationId xmlns="" xmlns:a16="http://schemas.microsoft.com/office/drawing/2014/main" id="{AD0F1F45-62AE-4577-8A52-003791A87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1263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</xdr:row>
      <xdr:rowOff>285750</xdr:rowOff>
    </xdr:from>
    <xdr:to>
      <xdr:col>0</xdr:col>
      <xdr:colOff>1714500</xdr:colOff>
      <xdr:row>6</xdr:row>
      <xdr:rowOff>2352675</xdr:rowOff>
    </xdr:to>
    <xdr:pic>
      <xdr:nvPicPr>
        <xdr:cNvPr id="10" name="Picture 10" descr="ZZO1ANK15-E00">
          <a:extLst>
            <a:ext uri="{FF2B5EF4-FFF2-40B4-BE49-F238E27FC236}">
              <a16:creationId xmlns="" xmlns:a16="http://schemas.microsoft.com/office/drawing/2014/main" id="{17EDEE1A-D939-468A-B82E-8808BA997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1805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</xdr:row>
      <xdr:rowOff>285750</xdr:rowOff>
    </xdr:from>
    <xdr:to>
      <xdr:col>0</xdr:col>
      <xdr:colOff>1714500</xdr:colOff>
      <xdr:row>7</xdr:row>
      <xdr:rowOff>2352675</xdr:rowOff>
    </xdr:to>
    <xdr:pic>
      <xdr:nvPicPr>
        <xdr:cNvPr id="14" name="Picture 14" descr="ZZO1DDU49-A00">
          <a:extLst>
            <a:ext uri="{FF2B5EF4-FFF2-40B4-BE49-F238E27FC236}">
              <a16:creationId xmlns="" xmlns:a16="http://schemas.microsoft.com/office/drawing/2014/main" id="{E4AACE56-CB81-411F-BFB8-7FDAB7609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2529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</xdr:row>
      <xdr:rowOff>285750</xdr:rowOff>
    </xdr:from>
    <xdr:to>
      <xdr:col>0</xdr:col>
      <xdr:colOff>1714500</xdr:colOff>
      <xdr:row>8</xdr:row>
      <xdr:rowOff>2352675</xdr:rowOff>
    </xdr:to>
    <xdr:pic>
      <xdr:nvPicPr>
        <xdr:cNvPr id="15" name="Picture 15" descr="ZZO1ESB76-T00">
          <a:extLst>
            <a:ext uri="{FF2B5EF4-FFF2-40B4-BE49-F238E27FC236}">
              <a16:creationId xmlns="" xmlns:a16="http://schemas.microsoft.com/office/drawing/2014/main" id="{D2D6B939-F39E-470E-9BA1-7EFD6130E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2710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</xdr:row>
      <xdr:rowOff>285750</xdr:rowOff>
    </xdr:from>
    <xdr:to>
      <xdr:col>0</xdr:col>
      <xdr:colOff>1714500</xdr:colOff>
      <xdr:row>9</xdr:row>
      <xdr:rowOff>2352675</xdr:rowOff>
    </xdr:to>
    <xdr:pic>
      <xdr:nvPicPr>
        <xdr:cNvPr id="16" name="Picture 16" descr="ZZO1HGE08-A00">
          <a:extLst>
            <a:ext uri="{FF2B5EF4-FFF2-40B4-BE49-F238E27FC236}">
              <a16:creationId xmlns="" xmlns:a16="http://schemas.microsoft.com/office/drawing/2014/main" id="{6F34DE0D-0EE4-43AD-B893-697095DFD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2891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</xdr:row>
      <xdr:rowOff>285750</xdr:rowOff>
    </xdr:from>
    <xdr:to>
      <xdr:col>0</xdr:col>
      <xdr:colOff>1714500</xdr:colOff>
      <xdr:row>10</xdr:row>
      <xdr:rowOff>2352675</xdr:rowOff>
    </xdr:to>
    <xdr:pic>
      <xdr:nvPicPr>
        <xdr:cNvPr id="17" name="Picture 17" descr="ZZO1HPS36-Q00">
          <a:extLst>
            <a:ext uri="{FF2B5EF4-FFF2-40B4-BE49-F238E27FC236}">
              <a16:creationId xmlns="" xmlns:a16="http://schemas.microsoft.com/office/drawing/2014/main" id="{25A779D7-F180-4A69-95E6-DC57E30A0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3072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</xdr:row>
      <xdr:rowOff>285750</xdr:rowOff>
    </xdr:from>
    <xdr:to>
      <xdr:col>0</xdr:col>
      <xdr:colOff>1714500</xdr:colOff>
      <xdr:row>11</xdr:row>
      <xdr:rowOff>2352675</xdr:rowOff>
    </xdr:to>
    <xdr:pic>
      <xdr:nvPicPr>
        <xdr:cNvPr id="20" name="Picture 20" descr="DO215K02L-Q11">
          <a:extLst>
            <a:ext uri="{FF2B5EF4-FFF2-40B4-BE49-F238E27FC236}">
              <a16:creationId xmlns="" xmlns:a16="http://schemas.microsoft.com/office/drawing/2014/main" id="{12432459-5938-4371-BCE1-5BA3CA140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615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</xdr:row>
      <xdr:rowOff>285750</xdr:rowOff>
    </xdr:from>
    <xdr:to>
      <xdr:col>0</xdr:col>
      <xdr:colOff>1714500</xdr:colOff>
      <xdr:row>12</xdr:row>
      <xdr:rowOff>2352675</xdr:rowOff>
    </xdr:to>
    <xdr:pic>
      <xdr:nvPicPr>
        <xdr:cNvPr id="21" name="Picture 21" descr="EA811A05I-Q12">
          <a:extLst>
            <a:ext uri="{FF2B5EF4-FFF2-40B4-BE49-F238E27FC236}">
              <a16:creationId xmlns="" xmlns:a16="http://schemas.microsoft.com/office/drawing/2014/main" id="{ECA5367C-F4BA-43D7-895D-99159B06C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3796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</xdr:row>
      <xdr:rowOff>285750</xdr:rowOff>
    </xdr:from>
    <xdr:to>
      <xdr:col>0</xdr:col>
      <xdr:colOff>1714500</xdr:colOff>
      <xdr:row>13</xdr:row>
      <xdr:rowOff>2352675</xdr:rowOff>
    </xdr:to>
    <xdr:pic>
      <xdr:nvPicPr>
        <xdr:cNvPr id="22" name="Picture 22" descr="NI115O033-A11">
          <a:extLst>
            <a:ext uri="{FF2B5EF4-FFF2-40B4-BE49-F238E27FC236}">
              <a16:creationId xmlns="" xmlns:a16="http://schemas.microsoft.com/office/drawing/2014/main" id="{9DF0421F-D7D1-4CAD-8258-33EED2863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3977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</xdr:row>
      <xdr:rowOff>285750</xdr:rowOff>
    </xdr:from>
    <xdr:to>
      <xdr:col>0</xdr:col>
      <xdr:colOff>1714500</xdr:colOff>
      <xdr:row>14</xdr:row>
      <xdr:rowOff>2352675</xdr:rowOff>
    </xdr:to>
    <xdr:pic>
      <xdr:nvPicPr>
        <xdr:cNvPr id="23" name="Picture 23" descr="PO212B01X-A11">
          <a:extLst>
            <a:ext uri="{FF2B5EF4-FFF2-40B4-BE49-F238E27FC236}">
              <a16:creationId xmlns="" xmlns:a16="http://schemas.microsoft.com/office/drawing/2014/main" id="{B76F5468-1A81-480E-9B92-A12187E81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58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</xdr:row>
      <xdr:rowOff>285750</xdr:rowOff>
    </xdr:from>
    <xdr:to>
      <xdr:col>0</xdr:col>
      <xdr:colOff>1714500</xdr:colOff>
      <xdr:row>15</xdr:row>
      <xdr:rowOff>2352675</xdr:rowOff>
    </xdr:to>
    <xdr:pic>
      <xdr:nvPicPr>
        <xdr:cNvPr id="24" name="Picture 24" descr="Y0111E004-J11">
          <a:extLst>
            <a:ext uri="{FF2B5EF4-FFF2-40B4-BE49-F238E27FC236}">
              <a16:creationId xmlns="" xmlns:a16="http://schemas.microsoft.com/office/drawing/2014/main" id="{70E59F5A-7DD7-47CE-9547-FF601AB19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339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</xdr:row>
      <xdr:rowOff>285750</xdr:rowOff>
    </xdr:from>
    <xdr:to>
      <xdr:col>0</xdr:col>
      <xdr:colOff>1714500</xdr:colOff>
      <xdr:row>16</xdr:row>
      <xdr:rowOff>2352675</xdr:rowOff>
    </xdr:to>
    <xdr:pic>
      <xdr:nvPicPr>
        <xdr:cNvPr id="25" name="Picture 25" descr="ZZO0WP866-B00">
          <a:extLst>
            <a:ext uri="{FF2B5EF4-FFF2-40B4-BE49-F238E27FC236}">
              <a16:creationId xmlns="" xmlns:a16="http://schemas.microsoft.com/office/drawing/2014/main" id="{055FC9AE-7363-4914-BD9F-F090D9ACC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520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</xdr:row>
      <xdr:rowOff>285750</xdr:rowOff>
    </xdr:from>
    <xdr:to>
      <xdr:col>0</xdr:col>
      <xdr:colOff>1714500</xdr:colOff>
      <xdr:row>17</xdr:row>
      <xdr:rowOff>2352675</xdr:rowOff>
    </xdr:to>
    <xdr:pic>
      <xdr:nvPicPr>
        <xdr:cNvPr id="29" name="Picture 29" descr="ZZO11AA14-E00">
          <a:extLst>
            <a:ext uri="{FF2B5EF4-FFF2-40B4-BE49-F238E27FC236}">
              <a16:creationId xmlns="" xmlns:a16="http://schemas.microsoft.com/office/drawing/2014/main" id="{0852D5FE-0820-48D5-8EF1-62BB082D0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5244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</xdr:row>
      <xdr:rowOff>285750</xdr:rowOff>
    </xdr:from>
    <xdr:to>
      <xdr:col>0</xdr:col>
      <xdr:colOff>1714500</xdr:colOff>
      <xdr:row>18</xdr:row>
      <xdr:rowOff>2352675</xdr:rowOff>
    </xdr:to>
    <xdr:pic>
      <xdr:nvPicPr>
        <xdr:cNvPr id="31" name="Picture 31" descr="ZZO12P510-Q01">
          <a:extLst>
            <a:ext uri="{FF2B5EF4-FFF2-40B4-BE49-F238E27FC236}">
              <a16:creationId xmlns="" xmlns:a16="http://schemas.microsoft.com/office/drawing/2014/main" id="{0D64443C-171E-4D4E-9322-52F799A15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606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</xdr:row>
      <xdr:rowOff>285750</xdr:rowOff>
    </xdr:from>
    <xdr:to>
      <xdr:col>0</xdr:col>
      <xdr:colOff>1714500</xdr:colOff>
      <xdr:row>19</xdr:row>
      <xdr:rowOff>2352675</xdr:rowOff>
    </xdr:to>
    <xdr:pic>
      <xdr:nvPicPr>
        <xdr:cNvPr id="33" name="Picture 33" descr="ZZO14S404-A00">
          <a:extLst>
            <a:ext uri="{FF2B5EF4-FFF2-40B4-BE49-F238E27FC236}">
              <a16:creationId xmlns="" xmlns:a16="http://schemas.microsoft.com/office/drawing/2014/main" id="{C9699BF8-E848-41B1-AFAB-CEEC4163D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5968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</xdr:row>
      <xdr:rowOff>285750</xdr:rowOff>
    </xdr:from>
    <xdr:to>
      <xdr:col>0</xdr:col>
      <xdr:colOff>1714500</xdr:colOff>
      <xdr:row>20</xdr:row>
      <xdr:rowOff>2352675</xdr:rowOff>
    </xdr:to>
    <xdr:pic>
      <xdr:nvPicPr>
        <xdr:cNvPr id="34" name="Picture 34" descr="ZZO14S404-M01">
          <a:extLst>
            <a:ext uri="{FF2B5EF4-FFF2-40B4-BE49-F238E27FC236}">
              <a16:creationId xmlns="" xmlns:a16="http://schemas.microsoft.com/office/drawing/2014/main" id="{A06F8182-750C-4DDD-8B50-A9A192804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9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</xdr:row>
      <xdr:rowOff>285750</xdr:rowOff>
    </xdr:from>
    <xdr:to>
      <xdr:col>0</xdr:col>
      <xdr:colOff>1714500</xdr:colOff>
      <xdr:row>21</xdr:row>
      <xdr:rowOff>2352675</xdr:rowOff>
    </xdr:to>
    <xdr:pic>
      <xdr:nvPicPr>
        <xdr:cNvPr id="35" name="Picture 35" descr="ZZO15GN07-B00">
          <a:extLst>
            <a:ext uri="{FF2B5EF4-FFF2-40B4-BE49-F238E27FC236}">
              <a16:creationId xmlns="" xmlns:a16="http://schemas.microsoft.com/office/drawing/2014/main" id="{020AAC0D-6867-4A8B-9FED-E582D65E5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330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</xdr:row>
      <xdr:rowOff>285750</xdr:rowOff>
    </xdr:from>
    <xdr:to>
      <xdr:col>0</xdr:col>
      <xdr:colOff>1714500</xdr:colOff>
      <xdr:row>22</xdr:row>
      <xdr:rowOff>2352675</xdr:rowOff>
    </xdr:to>
    <xdr:pic>
      <xdr:nvPicPr>
        <xdr:cNvPr id="38" name="Picture 38" descr="ZZO173J06-B00">
          <a:extLst>
            <a:ext uri="{FF2B5EF4-FFF2-40B4-BE49-F238E27FC236}">
              <a16:creationId xmlns="" xmlns:a16="http://schemas.microsoft.com/office/drawing/2014/main" id="{C94F82BE-D9FF-4DFF-B54B-473BD1E8D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873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</xdr:row>
      <xdr:rowOff>285750</xdr:rowOff>
    </xdr:from>
    <xdr:to>
      <xdr:col>0</xdr:col>
      <xdr:colOff>1714500</xdr:colOff>
      <xdr:row>23</xdr:row>
      <xdr:rowOff>2352675</xdr:rowOff>
    </xdr:to>
    <xdr:pic>
      <xdr:nvPicPr>
        <xdr:cNvPr id="39" name="Picture 39" descr="ZZO173J35-Q00">
          <a:extLst>
            <a:ext uri="{FF2B5EF4-FFF2-40B4-BE49-F238E27FC236}">
              <a16:creationId xmlns="" xmlns:a16="http://schemas.microsoft.com/office/drawing/2014/main" id="{F4BA7ED0-E8E1-492B-AF50-F0E41F7CF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7054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</xdr:row>
      <xdr:rowOff>285750</xdr:rowOff>
    </xdr:from>
    <xdr:to>
      <xdr:col>0</xdr:col>
      <xdr:colOff>1714500</xdr:colOff>
      <xdr:row>24</xdr:row>
      <xdr:rowOff>2352675</xdr:rowOff>
    </xdr:to>
    <xdr:pic>
      <xdr:nvPicPr>
        <xdr:cNvPr id="40" name="Picture 40" descr="ZZO1CYR18-B00">
          <a:extLst>
            <a:ext uri="{FF2B5EF4-FFF2-40B4-BE49-F238E27FC236}">
              <a16:creationId xmlns="" xmlns:a16="http://schemas.microsoft.com/office/drawing/2014/main" id="{4C2BC1F9-C1F3-471F-BCC6-9D62E05F1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7235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</xdr:row>
      <xdr:rowOff>285750</xdr:rowOff>
    </xdr:from>
    <xdr:to>
      <xdr:col>0</xdr:col>
      <xdr:colOff>1714500</xdr:colOff>
      <xdr:row>25</xdr:row>
      <xdr:rowOff>2352675</xdr:rowOff>
    </xdr:to>
    <xdr:pic>
      <xdr:nvPicPr>
        <xdr:cNvPr id="41" name="Picture 41" descr="ZZO1DAX16-Q00">
          <a:extLst>
            <a:ext uri="{FF2B5EF4-FFF2-40B4-BE49-F238E27FC236}">
              <a16:creationId xmlns="" xmlns:a16="http://schemas.microsoft.com/office/drawing/2014/main" id="{E60F2B15-8058-4D7C-BC8A-4B5EDD495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7416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</xdr:row>
      <xdr:rowOff>285750</xdr:rowOff>
    </xdr:from>
    <xdr:to>
      <xdr:col>0</xdr:col>
      <xdr:colOff>1714500</xdr:colOff>
      <xdr:row>26</xdr:row>
      <xdr:rowOff>2352675</xdr:rowOff>
    </xdr:to>
    <xdr:pic>
      <xdr:nvPicPr>
        <xdr:cNvPr id="42" name="Picture 42" descr="ZZO1H9227-K00">
          <a:extLst>
            <a:ext uri="{FF2B5EF4-FFF2-40B4-BE49-F238E27FC236}">
              <a16:creationId xmlns="" xmlns:a16="http://schemas.microsoft.com/office/drawing/2014/main" id="{2E55ED2B-F59E-44D3-B8C7-0656A6184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7597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</xdr:row>
      <xdr:rowOff>285750</xdr:rowOff>
    </xdr:from>
    <xdr:to>
      <xdr:col>0</xdr:col>
      <xdr:colOff>1714500</xdr:colOff>
      <xdr:row>27</xdr:row>
      <xdr:rowOff>2352675</xdr:rowOff>
    </xdr:to>
    <xdr:pic>
      <xdr:nvPicPr>
        <xdr:cNvPr id="43" name="Picture 43" descr="ZZO1N6P09-G00">
          <a:extLst>
            <a:ext uri="{FF2B5EF4-FFF2-40B4-BE49-F238E27FC236}">
              <a16:creationId xmlns="" xmlns:a16="http://schemas.microsoft.com/office/drawing/2014/main" id="{B3149A31-80E9-43BF-BF61-CF181D3EB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7778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</xdr:row>
      <xdr:rowOff>285750</xdr:rowOff>
    </xdr:from>
    <xdr:to>
      <xdr:col>0</xdr:col>
      <xdr:colOff>1714500</xdr:colOff>
      <xdr:row>28</xdr:row>
      <xdr:rowOff>2352675</xdr:rowOff>
    </xdr:to>
    <xdr:pic>
      <xdr:nvPicPr>
        <xdr:cNvPr id="44" name="Picture 44" descr="ZZO1VS788-Q00">
          <a:extLst>
            <a:ext uri="{FF2B5EF4-FFF2-40B4-BE49-F238E27FC236}">
              <a16:creationId xmlns="" xmlns:a16="http://schemas.microsoft.com/office/drawing/2014/main" id="{F963F1A9-0AAC-4117-BDD7-E67742897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7959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</xdr:row>
      <xdr:rowOff>285750</xdr:rowOff>
    </xdr:from>
    <xdr:to>
      <xdr:col>0</xdr:col>
      <xdr:colOff>1714500</xdr:colOff>
      <xdr:row>29</xdr:row>
      <xdr:rowOff>2352675</xdr:rowOff>
    </xdr:to>
    <xdr:pic>
      <xdr:nvPicPr>
        <xdr:cNvPr id="45" name="Picture 45" descr="C2X11A016-Q11">
          <a:extLst>
            <a:ext uri="{FF2B5EF4-FFF2-40B4-BE49-F238E27FC236}">
              <a16:creationId xmlns="" xmlns:a16="http://schemas.microsoft.com/office/drawing/2014/main" id="{5AE5732B-9782-47FE-8774-1DC0B2C5F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8140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</xdr:row>
      <xdr:rowOff>285750</xdr:rowOff>
    </xdr:from>
    <xdr:to>
      <xdr:col>0</xdr:col>
      <xdr:colOff>1714500</xdr:colOff>
      <xdr:row>30</xdr:row>
      <xdr:rowOff>2352675</xdr:rowOff>
    </xdr:to>
    <xdr:pic>
      <xdr:nvPicPr>
        <xdr:cNvPr id="48" name="Picture 48" descr="ECD16D007-N11">
          <a:extLst>
            <a:ext uri="{FF2B5EF4-FFF2-40B4-BE49-F238E27FC236}">
              <a16:creationId xmlns="" xmlns:a16="http://schemas.microsoft.com/office/drawing/2014/main" id="{54E97FAD-44A9-4ED9-96FE-3EB581B44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8682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</xdr:row>
      <xdr:rowOff>285750</xdr:rowOff>
    </xdr:from>
    <xdr:to>
      <xdr:col>0</xdr:col>
      <xdr:colOff>1714500</xdr:colOff>
      <xdr:row>31</xdr:row>
      <xdr:rowOff>2352675</xdr:rowOff>
    </xdr:to>
    <xdr:pic>
      <xdr:nvPicPr>
        <xdr:cNvPr id="49" name="Picture 49" descr="MA311N07G-Q11">
          <a:extLst>
            <a:ext uri="{FF2B5EF4-FFF2-40B4-BE49-F238E27FC236}">
              <a16:creationId xmlns="" xmlns:a16="http://schemas.microsoft.com/office/drawing/2014/main" id="{F23659DA-7743-4395-85A8-052D33553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8863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</xdr:row>
      <xdr:rowOff>285750</xdr:rowOff>
    </xdr:from>
    <xdr:to>
      <xdr:col>0</xdr:col>
      <xdr:colOff>1714500</xdr:colOff>
      <xdr:row>32</xdr:row>
      <xdr:rowOff>2352675</xdr:rowOff>
    </xdr:to>
    <xdr:pic>
      <xdr:nvPicPr>
        <xdr:cNvPr id="50" name="Picture 50" descr="MK111A0P9-Q11">
          <a:extLst>
            <a:ext uri="{FF2B5EF4-FFF2-40B4-BE49-F238E27FC236}">
              <a16:creationId xmlns="" xmlns:a16="http://schemas.microsoft.com/office/drawing/2014/main" id="{90DCB781-C41D-4441-B823-85F5228E6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9044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</xdr:row>
      <xdr:rowOff>285750</xdr:rowOff>
    </xdr:from>
    <xdr:to>
      <xdr:col>0</xdr:col>
      <xdr:colOff>1714500</xdr:colOff>
      <xdr:row>33</xdr:row>
      <xdr:rowOff>2352675</xdr:rowOff>
    </xdr:to>
    <xdr:pic>
      <xdr:nvPicPr>
        <xdr:cNvPr id="51" name="Picture 51" descr="MK111A0PZ-Q11">
          <a:extLst>
            <a:ext uri="{FF2B5EF4-FFF2-40B4-BE49-F238E27FC236}">
              <a16:creationId xmlns="" xmlns:a16="http://schemas.microsoft.com/office/drawing/2014/main" id="{79B239C1-2212-4E36-BE7C-5E07A8F55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9225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</xdr:row>
      <xdr:rowOff>285750</xdr:rowOff>
    </xdr:from>
    <xdr:to>
      <xdr:col>0</xdr:col>
      <xdr:colOff>1714500</xdr:colOff>
      <xdr:row>34</xdr:row>
      <xdr:rowOff>2352675</xdr:rowOff>
    </xdr:to>
    <xdr:pic>
      <xdr:nvPicPr>
        <xdr:cNvPr id="52" name="Picture 52" descr="PO215O006-A11">
          <a:extLst>
            <a:ext uri="{FF2B5EF4-FFF2-40B4-BE49-F238E27FC236}">
              <a16:creationId xmlns="" xmlns:a16="http://schemas.microsoft.com/office/drawing/2014/main" id="{47D8D1EC-76CC-4165-A00C-A848CFFD9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9406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</xdr:row>
      <xdr:rowOff>285750</xdr:rowOff>
    </xdr:from>
    <xdr:to>
      <xdr:col>0</xdr:col>
      <xdr:colOff>1714500</xdr:colOff>
      <xdr:row>35</xdr:row>
      <xdr:rowOff>2352675</xdr:rowOff>
    </xdr:to>
    <xdr:pic>
      <xdr:nvPicPr>
        <xdr:cNvPr id="53" name="Picture 53" descr="RE015O0D8-A11">
          <a:extLst>
            <a:ext uri="{FF2B5EF4-FFF2-40B4-BE49-F238E27FC236}">
              <a16:creationId xmlns="" xmlns:a16="http://schemas.microsoft.com/office/drawing/2014/main" id="{01CC4B50-C692-411A-9BBD-A6E33CE9B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9587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</xdr:row>
      <xdr:rowOff>285750</xdr:rowOff>
    </xdr:from>
    <xdr:to>
      <xdr:col>0</xdr:col>
      <xdr:colOff>1714500</xdr:colOff>
      <xdr:row>36</xdr:row>
      <xdr:rowOff>2352675</xdr:rowOff>
    </xdr:to>
    <xdr:pic>
      <xdr:nvPicPr>
        <xdr:cNvPr id="54" name="Picture 54" descr="TT911A0CU-B11">
          <a:extLst>
            <a:ext uri="{FF2B5EF4-FFF2-40B4-BE49-F238E27FC236}">
              <a16:creationId xmlns="" xmlns:a16="http://schemas.microsoft.com/office/drawing/2014/main" id="{7F5E4292-27D4-4E4E-8C86-8DBCDE1DD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9768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</xdr:row>
      <xdr:rowOff>285750</xdr:rowOff>
    </xdr:from>
    <xdr:to>
      <xdr:col>0</xdr:col>
      <xdr:colOff>1714500</xdr:colOff>
      <xdr:row>37</xdr:row>
      <xdr:rowOff>2352675</xdr:rowOff>
    </xdr:to>
    <xdr:pic>
      <xdr:nvPicPr>
        <xdr:cNvPr id="55" name="Picture 55" descr="VA215N02V-K11">
          <a:extLst>
            <a:ext uri="{FF2B5EF4-FFF2-40B4-BE49-F238E27FC236}">
              <a16:creationId xmlns="" xmlns:a16="http://schemas.microsoft.com/office/drawing/2014/main" id="{370D547C-73D8-4903-B647-5B951E20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9949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</xdr:row>
      <xdr:rowOff>285750</xdr:rowOff>
    </xdr:from>
    <xdr:to>
      <xdr:col>0</xdr:col>
      <xdr:colOff>1714500</xdr:colOff>
      <xdr:row>38</xdr:row>
      <xdr:rowOff>2352675</xdr:rowOff>
    </xdr:to>
    <xdr:pic>
      <xdr:nvPicPr>
        <xdr:cNvPr id="57" name="Picture 57" descr="VA215O06Z-Q12">
          <a:extLst>
            <a:ext uri="{FF2B5EF4-FFF2-40B4-BE49-F238E27FC236}">
              <a16:creationId xmlns="" xmlns:a16="http://schemas.microsoft.com/office/drawing/2014/main" id="{E38028A5-4EBE-483B-AC16-F9946F3EE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10311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</xdr:row>
      <xdr:rowOff>285750</xdr:rowOff>
    </xdr:from>
    <xdr:to>
      <xdr:col>0</xdr:col>
      <xdr:colOff>1714500</xdr:colOff>
      <xdr:row>39</xdr:row>
      <xdr:rowOff>2352675</xdr:rowOff>
    </xdr:to>
    <xdr:pic>
      <xdr:nvPicPr>
        <xdr:cNvPr id="58" name="Picture 58" descr="VA215O08G-T11">
          <a:extLst>
            <a:ext uri="{FF2B5EF4-FFF2-40B4-BE49-F238E27FC236}">
              <a16:creationId xmlns="" xmlns:a16="http://schemas.microsoft.com/office/drawing/2014/main" id="{53C8D315-6978-4E20-9D2A-272772A28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10492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</xdr:row>
      <xdr:rowOff>285750</xdr:rowOff>
    </xdr:from>
    <xdr:to>
      <xdr:col>0</xdr:col>
      <xdr:colOff>1714500</xdr:colOff>
      <xdr:row>40</xdr:row>
      <xdr:rowOff>2352675</xdr:rowOff>
    </xdr:to>
    <xdr:pic>
      <xdr:nvPicPr>
        <xdr:cNvPr id="59" name="Picture 59" descr="VE111N03I-Q11">
          <a:extLst>
            <a:ext uri="{FF2B5EF4-FFF2-40B4-BE49-F238E27FC236}">
              <a16:creationId xmlns="" xmlns:a16="http://schemas.microsoft.com/office/drawing/2014/main" id="{1575B617-89C5-4B33-904E-01EB1475E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10673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</xdr:row>
      <xdr:rowOff>285750</xdr:rowOff>
    </xdr:from>
    <xdr:to>
      <xdr:col>0</xdr:col>
      <xdr:colOff>1714500</xdr:colOff>
      <xdr:row>41</xdr:row>
      <xdr:rowOff>2352675</xdr:rowOff>
    </xdr:to>
    <xdr:pic>
      <xdr:nvPicPr>
        <xdr:cNvPr id="61" name="Picture 61" descr="ZZO0WSH06-C00">
          <a:extLst>
            <a:ext uri="{FF2B5EF4-FFF2-40B4-BE49-F238E27FC236}">
              <a16:creationId xmlns="" xmlns:a16="http://schemas.microsoft.com/office/drawing/2014/main" id="{D8728FF6-021E-461A-BCC5-7754D9AA1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11035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</xdr:row>
      <xdr:rowOff>285750</xdr:rowOff>
    </xdr:from>
    <xdr:to>
      <xdr:col>0</xdr:col>
      <xdr:colOff>1714500</xdr:colOff>
      <xdr:row>42</xdr:row>
      <xdr:rowOff>2352675</xdr:rowOff>
    </xdr:to>
    <xdr:pic>
      <xdr:nvPicPr>
        <xdr:cNvPr id="63" name="Picture 63" descr="ZZO12LR13-O01">
          <a:extLst>
            <a:ext uri="{FF2B5EF4-FFF2-40B4-BE49-F238E27FC236}">
              <a16:creationId xmlns="" xmlns:a16="http://schemas.microsoft.com/office/drawing/2014/main" id="{31E345A2-D225-4293-A804-51F61094A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11397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</xdr:row>
      <xdr:rowOff>285750</xdr:rowOff>
    </xdr:from>
    <xdr:to>
      <xdr:col>0</xdr:col>
      <xdr:colOff>1714500</xdr:colOff>
      <xdr:row>43</xdr:row>
      <xdr:rowOff>2352675</xdr:rowOff>
    </xdr:to>
    <xdr:pic>
      <xdr:nvPicPr>
        <xdr:cNvPr id="64" name="Picture 64" descr="ZZO133N14-Q00">
          <a:extLst>
            <a:ext uri="{FF2B5EF4-FFF2-40B4-BE49-F238E27FC236}">
              <a16:creationId xmlns="" xmlns:a16="http://schemas.microsoft.com/office/drawing/2014/main" id="{BFCE1A3B-15D4-4130-A57E-E2FCB3A18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11578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</xdr:row>
      <xdr:rowOff>285750</xdr:rowOff>
    </xdr:from>
    <xdr:to>
      <xdr:col>0</xdr:col>
      <xdr:colOff>1714500</xdr:colOff>
      <xdr:row>44</xdr:row>
      <xdr:rowOff>2352675</xdr:rowOff>
    </xdr:to>
    <xdr:pic>
      <xdr:nvPicPr>
        <xdr:cNvPr id="65" name="Picture 65" descr="ZZO13ER35-K00">
          <a:extLst>
            <a:ext uri="{FF2B5EF4-FFF2-40B4-BE49-F238E27FC236}">
              <a16:creationId xmlns="" xmlns:a16="http://schemas.microsoft.com/office/drawing/2014/main" id="{E0A9C3EE-A090-4A86-B38E-6D8D4D43A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11759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</xdr:row>
      <xdr:rowOff>285750</xdr:rowOff>
    </xdr:from>
    <xdr:to>
      <xdr:col>0</xdr:col>
      <xdr:colOff>1714500</xdr:colOff>
      <xdr:row>45</xdr:row>
      <xdr:rowOff>2352675</xdr:rowOff>
    </xdr:to>
    <xdr:pic>
      <xdr:nvPicPr>
        <xdr:cNvPr id="66" name="Picture 66" descr="ZZO14S411-C01">
          <a:extLst>
            <a:ext uri="{FF2B5EF4-FFF2-40B4-BE49-F238E27FC236}">
              <a16:creationId xmlns="" xmlns:a16="http://schemas.microsoft.com/office/drawing/2014/main" id="{F3D202E3-0781-47E7-B22C-FCD8A080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11940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</xdr:row>
      <xdr:rowOff>285750</xdr:rowOff>
    </xdr:from>
    <xdr:to>
      <xdr:col>0</xdr:col>
      <xdr:colOff>1714500</xdr:colOff>
      <xdr:row>46</xdr:row>
      <xdr:rowOff>2352675</xdr:rowOff>
    </xdr:to>
    <xdr:pic>
      <xdr:nvPicPr>
        <xdr:cNvPr id="67" name="Picture 67" descr="ZZO15VU02-D00">
          <a:extLst>
            <a:ext uri="{FF2B5EF4-FFF2-40B4-BE49-F238E27FC236}">
              <a16:creationId xmlns="" xmlns:a16="http://schemas.microsoft.com/office/drawing/2014/main" id="{0BBE0360-606C-4247-B229-2871B8DD5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12121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</xdr:row>
      <xdr:rowOff>285750</xdr:rowOff>
    </xdr:from>
    <xdr:to>
      <xdr:col>0</xdr:col>
      <xdr:colOff>1714500</xdr:colOff>
      <xdr:row>47</xdr:row>
      <xdr:rowOff>2352675</xdr:rowOff>
    </xdr:to>
    <xdr:pic>
      <xdr:nvPicPr>
        <xdr:cNvPr id="68" name="Picture 68" descr="ZZO172317-B00">
          <a:extLst>
            <a:ext uri="{FF2B5EF4-FFF2-40B4-BE49-F238E27FC236}">
              <a16:creationId xmlns="" xmlns:a16="http://schemas.microsoft.com/office/drawing/2014/main" id="{289E6588-CF8A-467F-8767-AF5AD1551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12302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</xdr:row>
      <xdr:rowOff>285750</xdr:rowOff>
    </xdr:from>
    <xdr:to>
      <xdr:col>0</xdr:col>
      <xdr:colOff>1714500</xdr:colOff>
      <xdr:row>48</xdr:row>
      <xdr:rowOff>2352675</xdr:rowOff>
    </xdr:to>
    <xdr:pic>
      <xdr:nvPicPr>
        <xdr:cNvPr id="69" name="Picture 69" descr="ZZO172320-K00">
          <a:extLst>
            <a:ext uri="{FF2B5EF4-FFF2-40B4-BE49-F238E27FC236}">
              <a16:creationId xmlns="" xmlns:a16="http://schemas.microsoft.com/office/drawing/2014/main" id="{8500B732-6D45-4CD5-AD3F-FFE9A7B6A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12483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</xdr:row>
      <xdr:rowOff>285750</xdr:rowOff>
    </xdr:from>
    <xdr:to>
      <xdr:col>0</xdr:col>
      <xdr:colOff>1714500</xdr:colOff>
      <xdr:row>49</xdr:row>
      <xdr:rowOff>2352675</xdr:rowOff>
    </xdr:to>
    <xdr:pic>
      <xdr:nvPicPr>
        <xdr:cNvPr id="70" name="Picture 70" descr="ZZO18ZE69-O00">
          <a:extLst>
            <a:ext uri="{FF2B5EF4-FFF2-40B4-BE49-F238E27FC236}">
              <a16:creationId xmlns="" xmlns:a16="http://schemas.microsoft.com/office/drawing/2014/main" id="{BAB80892-E9B6-4E68-947D-F6CAD0C91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12664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</xdr:row>
      <xdr:rowOff>285750</xdr:rowOff>
    </xdr:from>
    <xdr:to>
      <xdr:col>0</xdr:col>
      <xdr:colOff>1714500</xdr:colOff>
      <xdr:row>50</xdr:row>
      <xdr:rowOff>2352675</xdr:rowOff>
    </xdr:to>
    <xdr:pic>
      <xdr:nvPicPr>
        <xdr:cNvPr id="71" name="Picture 71" descr="ZZO19Q049-T00">
          <a:extLst>
            <a:ext uri="{FF2B5EF4-FFF2-40B4-BE49-F238E27FC236}">
              <a16:creationId xmlns="" xmlns:a16="http://schemas.microsoft.com/office/drawing/2014/main" id="{687969D1-41FB-4134-8214-1F8DB6298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12845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</xdr:row>
      <xdr:rowOff>285750</xdr:rowOff>
    </xdr:from>
    <xdr:to>
      <xdr:col>0</xdr:col>
      <xdr:colOff>1714500</xdr:colOff>
      <xdr:row>51</xdr:row>
      <xdr:rowOff>2352675</xdr:rowOff>
    </xdr:to>
    <xdr:pic>
      <xdr:nvPicPr>
        <xdr:cNvPr id="72" name="Picture 72" descr="ZZO1B9E03-K00">
          <a:extLst>
            <a:ext uri="{FF2B5EF4-FFF2-40B4-BE49-F238E27FC236}">
              <a16:creationId xmlns="" xmlns:a16="http://schemas.microsoft.com/office/drawing/2014/main" id="{DE2C0A3B-FD9F-43FE-A251-87C6025C1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13026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</xdr:row>
      <xdr:rowOff>285750</xdr:rowOff>
    </xdr:from>
    <xdr:to>
      <xdr:col>0</xdr:col>
      <xdr:colOff>1714500</xdr:colOff>
      <xdr:row>52</xdr:row>
      <xdr:rowOff>2352675</xdr:rowOff>
    </xdr:to>
    <xdr:pic>
      <xdr:nvPicPr>
        <xdr:cNvPr id="73" name="Picture 73" descr="ZZO1CY226-K00">
          <a:extLst>
            <a:ext uri="{FF2B5EF4-FFF2-40B4-BE49-F238E27FC236}">
              <a16:creationId xmlns="" xmlns:a16="http://schemas.microsoft.com/office/drawing/2014/main" id="{8618B0AD-D455-49CB-B07F-8F1C3B745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13207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</xdr:row>
      <xdr:rowOff>285750</xdr:rowOff>
    </xdr:from>
    <xdr:to>
      <xdr:col>0</xdr:col>
      <xdr:colOff>1714500</xdr:colOff>
      <xdr:row>53</xdr:row>
      <xdr:rowOff>2352675</xdr:rowOff>
    </xdr:to>
    <xdr:pic>
      <xdr:nvPicPr>
        <xdr:cNvPr id="74" name="Picture 74" descr="ZZO1FFX71-A00">
          <a:extLst>
            <a:ext uri="{FF2B5EF4-FFF2-40B4-BE49-F238E27FC236}">
              <a16:creationId xmlns="" xmlns:a16="http://schemas.microsoft.com/office/drawing/2014/main" id="{2E4CD2C9-4069-4CF0-8734-49FFF0CDD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13388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</xdr:row>
      <xdr:rowOff>285750</xdr:rowOff>
    </xdr:from>
    <xdr:to>
      <xdr:col>0</xdr:col>
      <xdr:colOff>1714500</xdr:colOff>
      <xdr:row>54</xdr:row>
      <xdr:rowOff>2352675</xdr:rowOff>
    </xdr:to>
    <xdr:pic>
      <xdr:nvPicPr>
        <xdr:cNvPr id="76" name="Picture 76" descr="ZZO1MYX04-Q00">
          <a:extLst>
            <a:ext uri="{FF2B5EF4-FFF2-40B4-BE49-F238E27FC236}">
              <a16:creationId xmlns="" xmlns:a16="http://schemas.microsoft.com/office/drawing/2014/main" id="{00C60D4F-EB8A-491A-A1CF-DF4C5CD58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13750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</xdr:row>
      <xdr:rowOff>285750</xdr:rowOff>
    </xdr:from>
    <xdr:to>
      <xdr:col>0</xdr:col>
      <xdr:colOff>1714500</xdr:colOff>
      <xdr:row>55</xdr:row>
      <xdr:rowOff>2352675</xdr:rowOff>
    </xdr:to>
    <xdr:pic>
      <xdr:nvPicPr>
        <xdr:cNvPr id="77" name="Picture 77" descr="ZZO1PS303-Q00">
          <a:extLst>
            <a:ext uri="{FF2B5EF4-FFF2-40B4-BE49-F238E27FC236}">
              <a16:creationId xmlns="" xmlns:a16="http://schemas.microsoft.com/office/drawing/2014/main" id="{C4BD4AD2-8B07-4DD1-BA74-3F6817BE3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13931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</xdr:row>
      <xdr:rowOff>285750</xdr:rowOff>
    </xdr:from>
    <xdr:to>
      <xdr:col>0</xdr:col>
      <xdr:colOff>1714500</xdr:colOff>
      <xdr:row>56</xdr:row>
      <xdr:rowOff>2352675</xdr:rowOff>
    </xdr:to>
    <xdr:pic>
      <xdr:nvPicPr>
        <xdr:cNvPr id="79" name="Picture 79" descr="HU211E03O-Q11">
          <a:extLst>
            <a:ext uri="{FF2B5EF4-FFF2-40B4-BE49-F238E27FC236}">
              <a16:creationId xmlns="" xmlns:a16="http://schemas.microsoft.com/office/drawing/2014/main" id="{02406E08-DF9F-4902-B5C5-45B772FFF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4293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</xdr:row>
      <xdr:rowOff>285750</xdr:rowOff>
    </xdr:from>
    <xdr:to>
      <xdr:col>0</xdr:col>
      <xdr:colOff>1714500</xdr:colOff>
      <xdr:row>57</xdr:row>
      <xdr:rowOff>2352675</xdr:rowOff>
    </xdr:to>
    <xdr:pic>
      <xdr:nvPicPr>
        <xdr:cNvPr id="80" name="Picture 80" descr="RE015O0DQ-A11">
          <a:extLst>
            <a:ext uri="{FF2B5EF4-FFF2-40B4-BE49-F238E27FC236}">
              <a16:creationId xmlns="" xmlns:a16="http://schemas.microsoft.com/office/drawing/2014/main" id="{298F946D-7681-45D1-919B-18D9BD75E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4474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</xdr:row>
      <xdr:rowOff>285750</xdr:rowOff>
    </xdr:from>
    <xdr:to>
      <xdr:col>0</xdr:col>
      <xdr:colOff>1714500</xdr:colOff>
      <xdr:row>58</xdr:row>
      <xdr:rowOff>2352675</xdr:rowOff>
    </xdr:to>
    <xdr:pic>
      <xdr:nvPicPr>
        <xdr:cNvPr id="81" name="Picture 81" descr="VA215N038-C11">
          <a:extLst>
            <a:ext uri="{FF2B5EF4-FFF2-40B4-BE49-F238E27FC236}">
              <a16:creationId xmlns="" xmlns:a16="http://schemas.microsoft.com/office/drawing/2014/main" id="{43FC0718-985C-4775-B9DD-90565C2AC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4655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</xdr:row>
      <xdr:rowOff>285750</xdr:rowOff>
    </xdr:from>
    <xdr:to>
      <xdr:col>0</xdr:col>
      <xdr:colOff>1714500</xdr:colOff>
      <xdr:row>59</xdr:row>
      <xdr:rowOff>2352675</xdr:rowOff>
    </xdr:to>
    <xdr:pic>
      <xdr:nvPicPr>
        <xdr:cNvPr id="82" name="Picture 82" descr="VA215O06P-A11">
          <a:extLst>
            <a:ext uri="{FF2B5EF4-FFF2-40B4-BE49-F238E27FC236}">
              <a16:creationId xmlns="" xmlns:a16="http://schemas.microsoft.com/office/drawing/2014/main" id="{B8C77F2C-5B47-42AE-8A66-83C1E45D7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4836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</xdr:row>
      <xdr:rowOff>285750</xdr:rowOff>
    </xdr:from>
    <xdr:to>
      <xdr:col>0</xdr:col>
      <xdr:colOff>1714500</xdr:colOff>
      <xdr:row>60</xdr:row>
      <xdr:rowOff>2352675</xdr:rowOff>
    </xdr:to>
    <xdr:pic>
      <xdr:nvPicPr>
        <xdr:cNvPr id="83" name="Picture 83" descr="VA215O07B-A11">
          <a:extLst>
            <a:ext uri="{FF2B5EF4-FFF2-40B4-BE49-F238E27FC236}">
              <a16:creationId xmlns="" xmlns:a16="http://schemas.microsoft.com/office/drawing/2014/main" id="{4B1A9E71-CC89-4D77-AFF0-F44BE6337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5017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</xdr:row>
      <xdr:rowOff>285750</xdr:rowOff>
    </xdr:from>
    <xdr:to>
      <xdr:col>0</xdr:col>
      <xdr:colOff>1714500</xdr:colOff>
      <xdr:row>61</xdr:row>
      <xdr:rowOff>2352675</xdr:rowOff>
    </xdr:to>
    <xdr:pic>
      <xdr:nvPicPr>
        <xdr:cNvPr id="85" name="Picture 85" descr="ZI111A0MT-Q11">
          <a:extLst>
            <a:ext uri="{FF2B5EF4-FFF2-40B4-BE49-F238E27FC236}">
              <a16:creationId xmlns="" xmlns:a16="http://schemas.microsoft.com/office/drawing/2014/main" id="{F6F46D22-1B75-4B0F-9070-F395A4CAF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5379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62</xdr:row>
      <xdr:rowOff>285750</xdr:rowOff>
    </xdr:from>
    <xdr:to>
      <xdr:col>0</xdr:col>
      <xdr:colOff>1714500</xdr:colOff>
      <xdr:row>62</xdr:row>
      <xdr:rowOff>2352675</xdr:rowOff>
    </xdr:to>
    <xdr:pic>
      <xdr:nvPicPr>
        <xdr:cNvPr id="86" name="Picture 86" descr="ZZO0TY222-I00">
          <a:extLst>
            <a:ext uri="{FF2B5EF4-FFF2-40B4-BE49-F238E27FC236}">
              <a16:creationId xmlns="" xmlns:a16="http://schemas.microsoft.com/office/drawing/2014/main" id="{75B460D3-0CD1-4F01-B4B9-C1FCDDC04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81940" y="15560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63</xdr:row>
      <xdr:rowOff>285750</xdr:rowOff>
    </xdr:from>
    <xdr:to>
      <xdr:col>0</xdr:col>
      <xdr:colOff>1714500</xdr:colOff>
      <xdr:row>63</xdr:row>
      <xdr:rowOff>2352675</xdr:rowOff>
    </xdr:to>
    <xdr:pic>
      <xdr:nvPicPr>
        <xdr:cNvPr id="87" name="Picture 87" descr="ZZO0ZP306-Q00">
          <a:extLst>
            <a:ext uri="{FF2B5EF4-FFF2-40B4-BE49-F238E27FC236}">
              <a16:creationId xmlns="" xmlns:a16="http://schemas.microsoft.com/office/drawing/2014/main" id="{C9D59C39-5CBB-42DB-9017-FE2796560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5741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64</xdr:row>
      <xdr:rowOff>285750</xdr:rowOff>
    </xdr:from>
    <xdr:to>
      <xdr:col>0</xdr:col>
      <xdr:colOff>1714500</xdr:colOff>
      <xdr:row>64</xdr:row>
      <xdr:rowOff>2352675</xdr:rowOff>
    </xdr:to>
    <xdr:pic>
      <xdr:nvPicPr>
        <xdr:cNvPr id="88" name="Picture 88" descr="ZZO11AA45-G00">
          <a:extLst>
            <a:ext uri="{FF2B5EF4-FFF2-40B4-BE49-F238E27FC236}">
              <a16:creationId xmlns="" xmlns:a16="http://schemas.microsoft.com/office/drawing/2014/main" id="{B172436D-4B90-42AC-AF3B-9B8521E9B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5921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65</xdr:row>
      <xdr:rowOff>285750</xdr:rowOff>
    </xdr:from>
    <xdr:to>
      <xdr:col>0</xdr:col>
      <xdr:colOff>1714500</xdr:colOff>
      <xdr:row>65</xdr:row>
      <xdr:rowOff>2352675</xdr:rowOff>
    </xdr:to>
    <xdr:pic>
      <xdr:nvPicPr>
        <xdr:cNvPr id="89" name="Picture 89" descr="ZZO12AH15-K00">
          <a:extLst>
            <a:ext uri="{FF2B5EF4-FFF2-40B4-BE49-F238E27FC236}">
              <a16:creationId xmlns="" xmlns:a16="http://schemas.microsoft.com/office/drawing/2014/main" id="{F98439C9-A9AC-4B96-ACB6-FA1D2D98B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6102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66</xdr:row>
      <xdr:rowOff>285750</xdr:rowOff>
    </xdr:from>
    <xdr:to>
      <xdr:col>0</xdr:col>
      <xdr:colOff>1714500</xdr:colOff>
      <xdr:row>66</xdr:row>
      <xdr:rowOff>2352675</xdr:rowOff>
    </xdr:to>
    <xdr:pic>
      <xdr:nvPicPr>
        <xdr:cNvPr id="91" name="Picture 91" descr="ZZO140G18-C00">
          <a:extLst>
            <a:ext uri="{FF2B5EF4-FFF2-40B4-BE49-F238E27FC236}">
              <a16:creationId xmlns="" xmlns:a16="http://schemas.microsoft.com/office/drawing/2014/main" id="{124F3A0A-0433-4F5B-B48F-52087D8B0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6464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67</xdr:row>
      <xdr:rowOff>285750</xdr:rowOff>
    </xdr:from>
    <xdr:to>
      <xdr:col>0</xdr:col>
      <xdr:colOff>1714500</xdr:colOff>
      <xdr:row>67</xdr:row>
      <xdr:rowOff>2352675</xdr:rowOff>
    </xdr:to>
    <xdr:pic>
      <xdr:nvPicPr>
        <xdr:cNvPr id="92" name="Picture 92" descr="ZZO15NF12-T00">
          <a:extLst>
            <a:ext uri="{FF2B5EF4-FFF2-40B4-BE49-F238E27FC236}">
              <a16:creationId xmlns="" xmlns:a16="http://schemas.microsoft.com/office/drawing/2014/main" id="{2633028D-16A8-433D-9C01-568B1042D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6645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68</xdr:row>
      <xdr:rowOff>285750</xdr:rowOff>
    </xdr:from>
    <xdr:to>
      <xdr:col>0</xdr:col>
      <xdr:colOff>1714500</xdr:colOff>
      <xdr:row>68</xdr:row>
      <xdr:rowOff>2352675</xdr:rowOff>
    </xdr:to>
    <xdr:pic>
      <xdr:nvPicPr>
        <xdr:cNvPr id="94" name="Picture 94" descr="ZZO17WG02-B00">
          <a:extLst>
            <a:ext uri="{FF2B5EF4-FFF2-40B4-BE49-F238E27FC236}">
              <a16:creationId xmlns="" xmlns:a16="http://schemas.microsoft.com/office/drawing/2014/main" id="{3113C517-F008-4434-882A-123EEE293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7007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69</xdr:row>
      <xdr:rowOff>285750</xdr:rowOff>
    </xdr:from>
    <xdr:to>
      <xdr:col>0</xdr:col>
      <xdr:colOff>1714500</xdr:colOff>
      <xdr:row>69</xdr:row>
      <xdr:rowOff>2352675</xdr:rowOff>
    </xdr:to>
    <xdr:pic>
      <xdr:nvPicPr>
        <xdr:cNvPr id="95" name="Picture 95" descr="ZZO19N711-B00">
          <a:extLst>
            <a:ext uri="{FF2B5EF4-FFF2-40B4-BE49-F238E27FC236}">
              <a16:creationId xmlns="" xmlns:a16="http://schemas.microsoft.com/office/drawing/2014/main" id="{785C7C14-2A92-495E-9674-DF1E06F65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7188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70</xdr:row>
      <xdr:rowOff>285750</xdr:rowOff>
    </xdr:from>
    <xdr:to>
      <xdr:col>0</xdr:col>
      <xdr:colOff>1714500</xdr:colOff>
      <xdr:row>70</xdr:row>
      <xdr:rowOff>2352675</xdr:rowOff>
    </xdr:to>
    <xdr:pic>
      <xdr:nvPicPr>
        <xdr:cNvPr id="96" name="Picture 96" descr="ZZO19W310-Q00">
          <a:extLst>
            <a:ext uri="{FF2B5EF4-FFF2-40B4-BE49-F238E27FC236}">
              <a16:creationId xmlns="" xmlns:a16="http://schemas.microsoft.com/office/drawing/2014/main" id="{37EC304F-348D-4BAD-9676-D18D04BAC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7369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71</xdr:row>
      <xdr:rowOff>285750</xdr:rowOff>
    </xdr:from>
    <xdr:to>
      <xdr:col>0</xdr:col>
      <xdr:colOff>1714500</xdr:colOff>
      <xdr:row>71</xdr:row>
      <xdr:rowOff>2352675</xdr:rowOff>
    </xdr:to>
    <xdr:pic>
      <xdr:nvPicPr>
        <xdr:cNvPr id="97" name="Picture 97" descr="ZZO1CYS23-K00">
          <a:extLst>
            <a:ext uri="{FF2B5EF4-FFF2-40B4-BE49-F238E27FC236}">
              <a16:creationId xmlns="" xmlns:a16="http://schemas.microsoft.com/office/drawing/2014/main" id="{9325FBE1-C6BA-423E-A759-39C2F5957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7550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72</xdr:row>
      <xdr:rowOff>285750</xdr:rowOff>
    </xdr:from>
    <xdr:to>
      <xdr:col>0</xdr:col>
      <xdr:colOff>1714500</xdr:colOff>
      <xdr:row>72</xdr:row>
      <xdr:rowOff>2352675</xdr:rowOff>
    </xdr:to>
    <xdr:pic>
      <xdr:nvPicPr>
        <xdr:cNvPr id="98" name="Picture 98" descr="ZZO1HPS07-O00">
          <a:extLst>
            <a:ext uri="{FF2B5EF4-FFF2-40B4-BE49-F238E27FC236}">
              <a16:creationId xmlns="" xmlns:a16="http://schemas.microsoft.com/office/drawing/2014/main" id="{EAC52AA5-353B-4670-B5CC-001F917AA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7731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73</xdr:row>
      <xdr:rowOff>285750</xdr:rowOff>
    </xdr:from>
    <xdr:to>
      <xdr:col>0</xdr:col>
      <xdr:colOff>1714500</xdr:colOff>
      <xdr:row>73</xdr:row>
      <xdr:rowOff>2352675</xdr:rowOff>
    </xdr:to>
    <xdr:pic>
      <xdr:nvPicPr>
        <xdr:cNvPr id="99" name="Picture 99" descr="ZZO1HPU22-Q00">
          <a:extLst>
            <a:ext uri="{FF2B5EF4-FFF2-40B4-BE49-F238E27FC236}">
              <a16:creationId xmlns="" xmlns:a16="http://schemas.microsoft.com/office/drawing/2014/main" id="{9E8B8938-2D11-486C-83E7-B234D4AEA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7912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74</xdr:row>
      <xdr:rowOff>285750</xdr:rowOff>
    </xdr:from>
    <xdr:to>
      <xdr:col>0</xdr:col>
      <xdr:colOff>1714500</xdr:colOff>
      <xdr:row>74</xdr:row>
      <xdr:rowOff>2352675</xdr:rowOff>
    </xdr:to>
    <xdr:pic>
      <xdr:nvPicPr>
        <xdr:cNvPr id="100" name="Picture 100" descr="ZZO1J9325-A11">
          <a:extLst>
            <a:ext uri="{FF2B5EF4-FFF2-40B4-BE49-F238E27FC236}">
              <a16:creationId xmlns="" xmlns:a16="http://schemas.microsoft.com/office/drawing/2014/main" id="{6FF4526F-55A8-4A4E-9C91-0455C13C6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8093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75</xdr:row>
      <xdr:rowOff>285750</xdr:rowOff>
    </xdr:from>
    <xdr:to>
      <xdr:col>0</xdr:col>
      <xdr:colOff>1714500</xdr:colOff>
      <xdr:row>75</xdr:row>
      <xdr:rowOff>2352675</xdr:rowOff>
    </xdr:to>
    <xdr:pic>
      <xdr:nvPicPr>
        <xdr:cNvPr id="102" name="Picture 102" descr="ZZO1N6P03-O00">
          <a:extLst>
            <a:ext uri="{FF2B5EF4-FFF2-40B4-BE49-F238E27FC236}">
              <a16:creationId xmlns="" xmlns:a16="http://schemas.microsoft.com/office/drawing/2014/main" id="{413466B0-8230-4EE6-9E93-97CB1381E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8455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76</xdr:row>
      <xdr:rowOff>285750</xdr:rowOff>
    </xdr:from>
    <xdr:to>
      <xdr:col>0</xdr:col>
      <xdr:colOff>1714500</xdr:colOff>
      <xdr:row>76</xdr:row>
      <xdr:rowOff>2352675</xdr:rowOff>
    </xdr:to>
    <xdr:pic>
      <xdr:nvPicPr>
        <xdr:cNvPr id="103" name="Picture 103" descr="ZZO1N8518-Q00">
          <a:extLst>
            <a:ext uri="{FF2B5EF4-FFF2-40B4-BE49-F238E27FC236}">
              <a16:creationId xmlns="" xmlns:a16="http://schemas.microsoft.com/office/drawing/2014/main" id="{CB7B4099-6C90-43E6-9650-0C9CCB9A6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8636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77</xdr:row>
      <xdr:rowOff>285750</xdr:rowOff>
    </xdr:from>
    <xdr:to>
      <xdr:col>0</xdr:col>
      <xdr:colOff>1714500</xdr:colOff>
      <xdr:row>77</xdr:row>
      <xdr:rowOff>2352675</xdr:rowOff>
    </xdr:to>
    <xdr:pic>
      <xdr:nvPicPr>
        <xdr:cNvPr id="104" name="Picture 104" descr="ZZO1ZBA09-O00">
          <a:extLst>
            <a:ext uri="{FF2B5EF4-FFF2-40B4-BE49-F238E27FC236}">
              <a16:creationId xmlns="" xmlns:a16="http://schemas.microsoft.com/office/drawing/2014/main" id="{754523F5-E6A6-4FCC-86B2-5B31B6082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8817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78</xdr:row>
      <xdr:rowOff>285750</xdr:rowOff>
    </xdr:from>
    <xdr:to>
      <xdr:col>0</xdr:col>
      <xdr:colOff>1714500</xdr:colOff>
      <xdr:row>78</xdr:row>
      <xdr:rowOff>2352675</xdr:rowOff>
    </xdr:to>
    <xdr:pic>
      <xdr:nvPicPr>
        <xdr:cNvPr id="105" name="Picture 105" descr="ZZO20V197-Q00">
          <a:extLst>
            <a:ext uri="{FF2B5EF4-FFF2-40B4-BE49-F238E27FC236}">
              <a16:creationId xmlns="" xmlns:a16="http://schemas.microsoft.com/office/drawing/2014/main" id="{E53A9978-3F56-48AB-8DF9-3FBBCC567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8998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79</xdr:row>
      <xdr:rowOff>285750</xdr:rowOff>
    </xdr:from>
    <xdr:to>
      <xdr:col>0</xdr:col>
      <xdr:colOff>1714500</xdr:colOff>
      <xdr:row>79</xdr:row>
      <xdr:rowOff>2352675</xdr:rowOff>
    </xdr:to>
    <xdr:pic>
      <xdr:nvPicPr>
        <xdr:cNvPr id="106" name="Picture 106" descr="AD115O0BO-K11">
          <a:extLst>
            <a:ext uri="{FF2B5EF4-FFF2-40B4-BE49-F238E27FC236}">
              <a16:creationId xmlns="" xmlns:a16="http://schemas.microsoft.com/office/drawing/2014/main" id="{C9D41AC3-9834-4EDB-AD60-61799D022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9179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80</xdr:row>
      <xdr:rowOff>285750</xdr:rowOff>
    </xdr:from>
    <xdr:to>
      <xdr:col>0</xdr:col>
      <xdr:colOff>1714500</xdr:colOff>
      <xdr:row>80</xdr:row>
      <xdr:rowOff>2352675</xdr:rowOff>
    </xdr:to>
    <xdr:pic>
      <xdr:nvPicPr>
        <xdr:cNvPr id="109" name="Picture 109" descr="ES215I00B-C11">
          <a:extLst>
            <a:ext uri="{FF2B5EF4-FFF2-40B4-BE49-F238E27FC236}">
              <a16:creationId xmlns="" xmlns:a16="http://schemas.microsoft.com/office/drawing/2014/main" id="{AC479D01-8FE9-4D54-B6D0-2148183F4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9722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81</xdr:row>
      <xdr:rowOff>285750</xdr:rowOff>
    </xdr:from>
    <xdr:to>
      <xdr:col>0</xdr:col>
      <xdr:colOff>1714500</xdr:colOff>
      <xdr:row>81</xdr:row>
      <xdr:rowOff>2352675</xdr:rowOff>
    </xdr:to>
    <xdr:pic>
      <xdr:nvPicPr>
        <xdr:cNvPr id="110" name="Picture 110" descr="RE015O0DB-C11">
          <a:extLst>
            <a:ext uri="{FF2B5EF4-FFF2-40B4-BE49-F238E27FC236}">
              <a16:creationId xmlns="" xmlns:a16="http://schemas.microsoft.com/office/drawing/2014/main" id="{BFC8CA2C-292B-4C60-8F9A-DD7C58B8C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9903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82</xdr:row>
      <xdr:rowOff>285750</xdr:rowOff>
    </xdr:from>
    <xdr:to>
      <xdr:col>0</xdr:col>
      <xdr:colOff>1714500</xdr:colOff>
      <xdr:row>82</xdr:row>
      <xdr:rowOff>2352675</xdr:rowOff>
    </xdr:to>
    <xdr:pic>
      <xdr:nvPicPr>
        <xdr:cNvPr id="111" name="Picture 111" descr="VA215N02U-G12">
          <a:extLst>
            <a:ext uri="{FF2B5EF4-FFF2-40B4-BE49-F238E27FC236}">
              <a16:creationId xmlns="" xmlns:a16="http://schemas.microsoft.com/office/drawing/2014/main" id="{8E908D85-8980-4BC6-9FD3-31D62C773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20084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83</xdr:row>
      <xdr:rowOff>285750</xdr:rowOff>
    </xdr:from>
    <xdr:to>
      <xdr:col>0</xdr:col>
      <xdr:colOff>1714500</xdr:colOff>
      <xdr:row>83</xdr:row>
      <xdr:rowOff>2352675</xdr:rowOff>
    </xdr:to>
    <xdr:pic>
      <xdr:nvPicPr>
        <xdr:cNvPr id="112" name="Picture 112" descr="VA215O06L-G11">
          <a:extLst>
            <a:ext uri="{FF2B5EF4-FFF2-40B4-BE49-F238E27FC236}">
              <a16:creationId xmlns="" xmlns:a16="http://schemas.microsoft.com/office/drawing/2014/main" id="{CF051F4C-C4BC-4A3B-963E-38E2AE8B2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20265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84</xdr:row>
      <xdr:rowOff>285750</xdr:rowOff>
    </xdr:from>
    <xdr:to>
      <xdr:col>0</xdr:col>
      <xdr:colOff>1714500</xdr:colOff>
      <xdr:row>84</xdr:row>
      <xdr:rowOff>2352675</xdr:rowOff>
    </xdr:to>
    <xdr:pic>
      <xdr:nvPicPr>
        <xdr:cNvPr id="115" name="Picture 115" descr="ZZO14S404-B00">
          <a:extLst>
            <a:ext uri="{FF2B5EF4-FFF2-40B4-BE49-F238E27FC236}">
              <a16:creationId xmlns="" xmlns:a16="http://schemas.microsoft.com/office/drawing/2014/main" id="{39AB9307-7E5F-487C-8308-2B5BDF76B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20808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85</xdr:row>
      <xdr:rowOff>285750</xdr:rowOff>
    </xdr:from>
    <xdr:to>
      <xdr:col>0</xdr:col>
      <xdr:colOff>1714500</xdr:colOff>
      <xdr:row>85</xdr:row>
      <xdr:rowOff>2352675</xdr:rowOff>
    </xdr:to>
    <xdr:pic>
      <xdr:nvPicPr>
        <xdr:cNvPr id="117" name="Picture 117" descr="ZZO19W310-C00">
          <a:extLst>
            <a:ext uri="{FF2B5EF4-FFF2-40B4-BE49-F238E27FC236}">
              <a16:creationId xmlns="" xmlns:a16="http://schemas.microsoft.com/office/drawing/2014/main" id="{4C397627-0571-47E4-912B-F3191DFE9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21170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86</xdr:row>
      <xdr:rowOff>285750</xdr:rowOff>
    </xdr:from>
    <xdr:to>
      <xdr:col>0</xdr:col>
      <xdr:colOff>1714500</xdr:colOff>
      <xdr:row>86</xdr:row>
      <xdr:rowOff>2352675</xdr:rowOff>
    </xdr:to>
    <xdr:pic>
      <xdr:nvPicPr>
        <xdr:cNvPr id="118" name="Picture 118" descr="ZZO19Y039-Q00">
          <a:extLst>
            <a:ext uri="{FF2B5EF4-FFF2-40B4-BE49-F238E27FC236}">
              <a16:creationId xmlns="" xmlns:a16="http://schemas.microsoft.com/office/drawing/2014/main" id="{26B54D73-EC71-4250-BF37-9443CA8A9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21351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87</xdr:row>
      <xdr:rowOff>285750</xdr:rowOff>
    </xdr:from>
    <xdr:to>
      <xdr:col>0</xdr:col>
      <xdr:colOff>1714500</xdr:colOff>
      <xdr:row>87</xdr:row>
      <xdr:rowOff>2352675</xdr:rowOff>
    </xdr:to>
    <xdr:pic>
      <xdr:nvPicPr>
        <xdr:cNvPr id="120" name="Picture 120" descr="ZZO1A4D10-Q00">
          <a:extLst>
            <a:ext uri="{FF2B5EF4-FFF2-40B4-BE49-F238E27FC236}">
              <a16:creationId xmlns="" xmlns:a16="http://schemas.microsoft.com/office/drawing/2014/main" id="{332D78D3-F25E-46BF-8062-6CF675D89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21713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88</xdr:row>
      <xdr:rowOff>285750</xdr:rowOff>
    </xdr:from>
    <xdr:to>
      <xdr:col>0</xdr:col>
      <xdr:colOff>1714500</xdr:colOff>
      <xdr:row>88</xdr:row>
      <xdr:rowOff>2352675</xdr:rowOff>
    </xdr:to>
    <xdr:pic>
      <xdr:nvPicPr>
        <xdr:cNvPr id="121" name="Picture 121" descr="ZZO1ALC03-Q00">
          <a:extLst>
            <a:ext uri="{FF2B5EF4-FFF2-40B4-BE49-F238E27FC236}">
              <a16:creationId xmlns="" xmlns:a16="http://schemas.microsoft.com/office/drawing/2014/main" id="{318AC2FE-1485-4482-961E-C4D802D15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21894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89</xdr:row>
      <xdr:rowOff>285750</xdr:rowOff>
    </xdr:from>
    <xdr:to>
      <xdr:col>0</xdr:col>
      <xdr:colOff>1714500</xdr:colOff>
      <xdr:row>89</xdr:row>
      <xdr:rowOff>2352675</xdr:rowOff>
    </xdr:to>
    <xdr:pic>
      <xdr:nvPicPr>
        <xdr:cNvPr id="122" name="Picture 122" descr="ZZO1D8R49-A00">
          <a:extLst>
            <a:ext uri="{FF2B5EF4-FFF2-40B4-BE49-F238E27FC236}">
              <a16:creationId xmlns="" xmlns:a16="http://schemas.microsoft.com/office/drawing/2014/main" id="{67325598-27B7-4A3F-8BD7-FE2F497E4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22075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90</xdr:row>
      <xdr:rowOff>285750</xdr:rowOff>
    </xdr:from>
    <xdr:to>
      <xdr:col>0</xdr:col>
      <xdr:colOff>1714500</xdr:colOff>
      <xdr:row>90</xdr:row>
      <xdr:rowOff>2352675</xdr:rowOff>
    </xdr:to>
    <xdr:pic>
      <xdr:nvPicPr>
        <xdr:cNvPr id="123" name="Picture 123" descr="ZZO1HGL04-J00">
          <a:extLst>
            <a:ext uri="{FF2B5EF4-FFF2-40B4-BE49-F238E27FC236}">
              <a16:creationId xmlns="" xmlns:a16="http://schemas.microsoft.com/office/drawing/2014/main" id="{F2043EB5-3922-4747-935F-C6C018516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22256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91</xdr:row>
      <xdr:rowOff>285750</xdr:rowOff>
    </xdr:from>
    <xdr:to>
      <xdr:col>0</xdr:col>
      <xdr:colOff>1714500</xdr:colOff>
      <xdr:row>91</xdr:row>
      <xdr:rowOff>2352675</xdr:rowOff>
    </xdr:to>
    <xdr:pic>
      <xdr:nvPicPr>
        <xdr:cNvPr id="124" name="Picture 124" descr="ZZO1J1Q45-Q00">
          <a:extLst>
            <a:ext uri="{FF2B5EF4-FFF2-40B4-BE49-F238E27FC236}">
              <a16:creationId xmlns="" xmlns:a16="http://schemas.microsoft.com/office/drawing/2014/main" id="{264D8B0D-A241-44F1-9336-13AD5966F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22437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92</xdr:row>
      <xdr:rowOff>285750</xdr:rowOff>
    </xdr:from>
    <xdr:to>
      <xdr:col>0</xdr:col>
      <xdr:colOff>1714500</xdr:colOff>
      <xdr:row>92</xdr:row>
      <xdr:rowOff>2352675</xdr:rowOff>
    </xdr:to>
    <xdr:pic>
      <xdr:nvPicPr>
        <xdr:cNvPr id="125" name="Picture 125" descr="ZZO1J2J20-K00">
          <a:extLst>
            <a:ext uri="{FF2B5EF4-FFF2-40B4-BE49-F238E27FC236}">
              <a16:creationId xmlns="" xmlns:a16="http://schemas.microsoft.com/office/drawing/2014/main" id="{E1911F5C-C6B1-46FB-973C-9BA4AA81A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22618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93</xdr:row>
      <xdr:rowOff>285750</xdr:rowOff>
    </xdr:from>
    <xdr:to>
      <xdr:col>0</xdr:col>
      <xdr:colOff>1714500</xdr:colOff>
      <xdr:row>93</xdr:row>
      <xdr:rowOff>2352675</xdr:rowOff>
    </xdr:to>
    <xdr:pic>
      <xdr:nvPicPr>
        <xdr:cNvPr id="126" name="Picture 126" descr="ZZO1J8W01-A00">
          <a:extLst>
            <a:ext uri="{FF2B5EF4-FFF2-40B4-BE49-F238E27FC236}">
              <a16:creationId xmlns="" xmlns:a16="http://schemas.microsoft.com/office/drawing/2014/main" id="{AC86E7F9-4669-435D-8F81-D1818FF05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22799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94</xdr:row>
      <xdr:rowOff>285750</xdr:rowOff>
    </xdr:from>
    <xdr:to>
      <xdr:col>0</xdr:col>
      <xdr:colOff>1714500</xdr:colOff>
      <xdr:row>94</xdr:row>
      <xdr:rowOff>2352675</xdr:rowOff>
    </xdr:to>
    <xdr:pic>
      <xdr:nvPicPr>
        <xdr:cNvPr id="127" name="Picture 127" descr="ZZO1SBK04-Q00">
          <a:extLst>
            <a:ext uri="{FF2B5EF4-FFF2-40B4-BE49-F238E27FC236}">
              <a16:creationId xmlns="" xmlns:a16="http://schemas.microsoft.com/office/drawing/2014/main" id="{E691B4B7-27A4-4BCE-BAE6-43F04458C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22980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95</xdr:row>
      <xdr:rowOff>285750</xdr:rowOff>
    </xdr:from>
    <xdr:to>
      <xdr:col>0</xdr:col>
      <xdr:colOff>1714500</xdr:colOff>
      <xdr:row>95</xdr:row>
      <xdr:rowOff>2352675</xdr:rowOff>
    </xdr:to>
    <xdr:pic>
      <xdr:nvPicPr>
        <xdr:cNvPr id="128" name="Picture 128" descr="ZZO1U1H02-A00">
          <a:extLst>
            <a:ext uri="{FF2B5EF4-FFF2-40B4-BE49-F238E27FC236}">
              <a16:creationId xmlns="" xmlns:a16="http://schemas.microsoft.com/office/drawing/2014/main" id="{5E26D4E5-D3DE-435F-9BA1-0EAA80002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23160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96</xdr:row>
      <xdr:rowOff>285750</xdr:rowOff>
    </xdr:from>
    <xdr:to>
      <xdr:col>0</xdr:col>
      <xdr:colOff>1714500</xdr:colOff>
      <xdr:row>96</xdr:row>
      <xdr:rowOff>2352675</xdr:rowOff>
    </xdr:to>
    <xdr:pic>
      <xdr:nvPicPr>
        <xdr:cNvPr id="129" name="Picture 129" descr="C2X11X003-Q11">
          <a:extLst>
            <a:ext uri="{FF2B5EF4-FFF2-40B4-BE49-F238E27FC236}">
              <a16:creationId xmlns="" xmlns:a16="http://schemas.microsoft.com/office/drawing/2014/main" id="{C1C70ABB-A492-40E0-9183-C43C4B7A9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23341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97</xdr:row>
      <xdr:rowOff>285750</xdr:rowOff>
    </xdr:from>
    <xdr:to>
      <xdr:col>0</xdr:col>
      <xdr:colOff>1714500</xdr:colOff>
      <xdr:row>97</xdr:row>
      <xdr:rowOff>2352675</xdr:rowOff>
    </xdr:to>
    <xdr:pic>
      <xdr:nvPicPr>
        <xdr:cNvPr id="130" name="Picture 130" descr="PO215O000-K11">
          <a:extLst>
            <a:ext uri="{FF2B5EF4-FFF2-40B4-BE49-F238E27FC236}">
              <a16:creationId xmlns="" xmlns:a16="http://schemas.microsoft.com/office/drawing/2014/main" id="{C7E4689F-9883-4BC3-92F0-DBA9FC331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23522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98</xdr:row>
      <xdr:rowOff>285750</xdr:rowOff>
    </xdr:from>
    <xdr:to>
      <xdr:col>0</xdr:col>
      <xdr:colOff>1714500</xdr:colOff>
      <xdr:row>98</xdr:row>
      <xdr:rowOff>2352675</xdr:rowOff>
    </xdr:to>
    <xdr:pic>
      <xdr:nvPicPr>
        <xdr:cNvPr id="131" name="Picture 131" descr="RE015O0AU-A11">
          <a:extLst>
            <a:ext uri="{FF2B5EF4-FFF2-40B4-BE49-F238E27FC236}">
              <a16:creationId xmlns="" xmlns:a16="http://schemas.microsoft.com/office/drawing/2014/main" id="{50BDEEE4-7B6A-4D77-8D64-AB1DFFAB9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23703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99</xdr:row>
      <xdr:rowOff>285750</xdr:rowOff>
    </xdr:from>
    <xdr:to>
      <xdr:col>0</xdr:col>
      <xdr:colOff>1714500</xdr:colOff>
      <xdr:row>99</xdr:row>
      <xdr:rowOff>2352675</xdr:rowOff>
    </xdr:to>
    <xdr:pic>
      <xdr:nvPicPr>
        <xdr:cNvPr id="132" name="Picture 132" descr="RE015O0DN-A11">
          <a:extLst>
            <a:ext uri="{FF2B5EF4-FFF2-40B4-BE49-F238E27FC236}">
              <a16:creationId xmlns="" xmlns:a16="http://schemas.microsoft.com/office/drawing/2014/main" id="{86EB878B-9458-4FDE-89CD-E7909411E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23884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100</xdr:row>
      <xdr:rowOff>285750</xdr:rowOff>
    </xdr:from>
    <xdr:to>
      <xdr:col>0</xdr:col>
      <xdr:colOff>1714500</xdr:colOff>
      <xdr:row>100</xdr:row>
      <xdr:rowOff>2352675</xdr:rowOff>
    </xdr:to>
    <xdr:pic>
      <xdr:nvPicPr>
        <xdr:cNvPr id="133" name="Picture 133" descr="S3016I000-C11">
          <a:extLst>
            <a:ext uri="{FF2B5EF4-FFF2-40B4-BE49-F238E27FC236}">
              <a16:creationId xmlns="" xmlns:a16="http://schemas.microsoft.com/office/drawing/2014/main" id="{AB768DDB-12AF-421D-816F-6D4A799BF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24065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101</xdr:row>
      <xdr:rowOff>285750</xdr:rowOff>
    </xdr:from>
    <xdr:to>
      <xdr:col>0</xdr:col>
      <xdr:colOff>1714500</xdr:colOff>
      <xdr:row>101</xdr:row>
      <xdr:rowOff>2352675</xdr:rowOff>
    </xdr:to>
    <xdr:pic>
      <xdr:nvPicPr>
        <xdr:cNvPr id="135" name="Picture 135" descr="VA215O06L-A18">
          <a:extLst>
            <a:ext uri="{FF2B5EF4-FFF2-40B4-BE49-F238E27FC236}">
              <a16:creationId xmlns="" xmlns:a16="http://schemas.microsoft.com/office/drawing/2014/main" id="{CE93EE7A-1F3E-4A2E-86BD-1A4EEE24C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24427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102</xdr:row>
      <xdr:rowOff>285750</xdr:rowOff>
    </xdr:from>
    <xdr:to>
      <xdr:col>0</xdr:col>
      <xdr:colOff>1714500</xdr:colOff>
      <xdr:row>102</xdr:row>
      <xdr:rowOff>2352675</xdr:rowOff>
    </xdr:to>
    <xdr:pic>
      <xdr:nvPicPr>
        <xdr:cNvPr id="137" name="Picture 137" descr="ZZO0Z0J08-K00">
          <a:extLst>
            <a:ext uri="{FF2B5EF4-FFF2-40B4-BE49-F238E27FC236}">
              <a16:creationId xmlns="" xmlns:a16="http://schemas.microsoft.com/office/drawing/2014/main" id="{6AD6BD19-07A1-4405-8FEC-F81E4BC90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24789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103</xdr:row>
      <xdr:rowOff>285750</xdr:rowOff>
    </xdr:from>
    <xdr:to>
      <xdr:col>0</xdr:col>
      <xdr:colOff>1714500</xdr:colOff>
      <xdr:row>103</xdr:row>
      <xdr:rowOff>2352675</xdr:rowOff>
    </xdr:to>
    <xdr:pic>
      <xdr:nvPicPr>
        <xdr:cNvPr id="138" name="Picture 138" descr="ZZO10MS16-Q00">
          <a:extLst>
            <a:ext uri="{FF2B5EF4-FFF2-40B4-BE49-F238E27FC236}">
              <a16:creationId xmlns="" xmlns:a16="http://schemas.microsoft.com/office/drawing/2014/main" id="{7C33F309-2D96-4ABA-B9B4-505012189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24970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104</xdr:row>
      <xdr:rowOff>285750</xdr:rowOff>
    </xdr:from>
    <xdr:to>
      <xdr:col>0</xdr:col>
      <xdr:colOff>1714500</xdr:colOff>
      <xdr:row>104</xdr:row>
      <xdr:rowOff>2352675</xdr:rowOff>
    </xdr:to>
    <xdr:pic>
      <xdr:nvPicPr>
        <xdr:cNvPr id="139" name="Picture 139" descr="ZZO133G17-K00">
          <a:extLst>
            <a:ext uri="{FF2B5EF4-FFF2-40B4-BE49-F238E27FC236}">
              <a16:creationId xmlns="" xmlns:a16="http://schemas.microsoft.com/office/drawing/2014/main" id="{76B4A73F-2E45-47B1-AC37-9A3B86141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25151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105</xdr:row>
      <xdr:rowOff>285750</xdr:rowOff>
    </xdr:from>
    <xdr:to>
      <xdr:col>0</xdr:col>
      <xdr:colOff>1714500</xdr:colOff>
      <xdr:row>105</xdr:row>
      <xdr:rowOff>2352675</xdr:rowOff>
    </xdr:to>
    <xdr:pic>
      <xdr:nvPicPr>
        <xdr:cNvPr id="141" name="Picture 141" descr="ZZO15NB87-Q00">
          <a:extLst>
            <a:ext uri="{FF2B5EF4-FFF2-40B4-BE49-F238E27FC236}">
              <a16:creationId xmlns="" xmlns:a16="http://schemas.microsoft.com/office/drawing/2014/main" id="{F4034623-B0D0-4512-B351-6B7E88751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25513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106</xdr:row>
      <xdr:rowOff>285750</xdr:rowOff>
    </xdr:from>
    <xdr:to>
      <xdr:col>0</xdr:col>
      <xdr:colOff>1714500</xdr:colOff>
      <xdr:row>106</xdr:row>
      <xdr:rowOff>2352675</xdr:rowOff>
    </xdr:to>
    <xdr:pic>
      <xdr:nvPicPr>
        <xdr:cNvPr id="142" name="Picture 142" descr="ZZO15NM54-Q00">
          <a:extLst>
            <a:ext uri="{FF2B5EF4-FFF2-40B4-BE49-F238E27FC236}">
              <a16:creationId xmlns="" xmlns:a16="http://schemas.microsoft.com/office/drawing/2014/main" id="{1BF168B3-1FA4-4B86-AE08-83A643706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25694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107</xdr:row>
      <xdr:rowOff>285750</xdr:rowOff>
    </xdr:from>
    <xdr:to>
      <xdr:col>0</xdr:col>
      <xdr:colOff>1714500</xdr:colOff>
      <xdr:row>107</xdr:row>
      <xdr:rowOff>2352675</xdr:rowOff>
    </xdr:to>
    <xdr:pic>
      <xdr:nvPicPr>
        <xdr:cNvPr id="143" name="Picture 143" descr="ZZO15SW06-K00">
          <a:extLst>
            <a:ext uri="{FF2B5EF4-FFF2-40B4-BE49-F238E27FC236}">
              <a16:creationId xmlns="" xmlns:a16="http://schemas.microsoft.com/office/drawing/2014/main" id="{6C4BBEB9-4D6E-4FCC-B86C-DAE1B89D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25875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108</xdr:row>
      <xdr:rowOff>285750</xdr:rowOff>
    </xdr:from>
    <xdr:to>
      <xdr:col>0</xdr:col>
      <xdr:colOff>1714500</xdr:colOff>
      <xdr:row>108</xdr:row>
      <xdr:rowOff>2352675</xdr:rowOff>
    </xdr:to>
    <xdr:pic>
      <xdr:nvPicPr>
        <xdr:cNvPr id="144" name="Picture 144" descr="ZZO18ZE52-O00">
          <a:extLst>
            <a:ext uri="{FF2B5EF4-FFF2-40B4-BE49-F238E27FC236}">
              <a16:creationId xmlns="" xmlns:a16="http://schemas.microsoft.com/office/drawing/2014/main" id="{DA7A8A07-F247-48C7-96F9-9478F68FF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26056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109</xdr:row>
      <xdr:rowOff>285750</xdr:rowOff>
    </xdr:from>
    <xdr:to>
      <xdr:col>0</xdr:col>
      <xdr:colOff>1714500</xdr:colOff>
      <xdr:row>109</xdr:row>
      <xdr:rowOff>2352675</xdr:rowOff>
    </xdr:to>
    <xdr:pic>
      <xdr:nvPicPr>
        <xdr:cNvPr id="145" name="Picture 145" descr="ZZO19F703-O00">
          <a:extLst>
            <a:ext uri="{FF2B5EF4-FFF2-40B4-BE49-F238E27FC236}">
              <a16:creationId xmlns="" xmlns:a16="http://schemas.microsoft.com/office/drawing/2014/main" id="{D4CF1635-E4B7-44CE-B003-8C7F5D966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26237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110</xdr:row>
      <xdr:rowOff>285750</xdr:rowOff>
    </xdr:from>
    <xdr:to>
      <xdr:col>0</xdr:col>
      <xdr:colOff>1714500</xdr:colOff>
      <xdr:row>110</xdr:row>
      <xdr:rowOff>2352675</xdr:rowOff>
    </xdr:to>
    <xdr:pic>
      <xdr:nvPicPr>
        <xdr:cNvPr id="147" name="Picture 147" descr="ZZO1B9E59-Q00">
          <a:extLst>
            <a:ext uri="{FF2B5EF4-FFF2-40B4-BE49-F238E27FC236}">
              <a16:creationId xmlns="" xmlns:a16="http://schemas.microsoft.com/office/drawing/2014/main" id="{627ABF8C-9B39-41AE-BA64-68D16E5CB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26599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111</xdr:row>
      <xdr:rowOff>285750</xdr:rowOff>
    </xdr:from>
    <xdr:to>
      <xdr:col>0</xdr:col>
      <xdr:colOff>1714500</xdr:colOff>
      <xdr:row>111</xdr:row>
      <xdr:rowOff>2352675</xdr:rowOff>
    </xdr:to>
    <xdr:pic>
      <xdr:nvPicPr>
        <xdr:cNvPr id="149" name="Picture 149" descr="ZZO1N6P07-B00">
          <a:extLst>
            <a:ext uri="{FF2B5EF4-FFF2-40B4-BE49-F238E27FC236}">
              <a16:creationId xmlns="" xmlns:a16="http://schemas.microsoft.com/office/drawing/2014/main" id="{8DDE38B5-B2AB-41FA-B255-9B4D7C6DA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26961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112</xdr:row>
      <xdr:rowOff>285750</xdr:rowOff>
    </xdr:from>
    <xdr:to>
      <xdr:col>0</xdr:col>
      <xdr:colOff>1714500</xdr:colOff>
      <xdr:row>112</xdr:row>
      <xdr:rowOff>2352675</xdr:rowOff>
    </xdr:to>
    <xdr:pic>
      <xdr:nvPicPr>
        <xdr:cNvPr id="150" name="Picture 150" descr="ZZO1Q5F21-Q00">
          <a:extLst>
            <a:ext uri="{FF2B5EF4-FFF2-40B4-BE49-F238E27FC236}">
              <a16:creationId xmlns="" xmlns:a16="http://schemas.microsoft.com/office/drawing/2014/main" id="{DDCE3CA4-9360-45A4-AD8E-020F6D4B4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27142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113</xdr:row>
      <xdr:rowOff>285750</xdr:rowOff>
    </xdr:from>
    <xdr:to>
      <xdr:col>0</xdr:col>
      <xdr:colOff>1714500</xdr:colOff>
      <xdr:row>113</xdr:row>
      <xdr:rowOff>2352675</xdr:rowOff>
    </xdr:to>
    <xdr:pic>
      <xdr:nvPicPr>
        <xdr:cNvPr id="151" name="Picture 151" descr="ZZO1QGY16-Q00">
          <a:extLst>
            <a:ext uri="{FF2B5EF4-FFF2-40B4-BE49-F238E27FC236}">
              <a16:creationId xmlns="" xmlns:a16="http://schemas.microsoft.com/office/drawing/2014/main" id="{6A7FCDE4-E23F-4DEE-B149-EF9E9C3B7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27323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114</xdr:row>
      <xdr:rowOff>285750</xdr:rowOff>
    </xdr:from>
    <xdr:to>
      <xdr:col>0</xdr:col>
      <xdr:colOff>1714500</xdr:colOff>
      <xdr:row>114</xdr:row>
      <xdr:rowOff>2352675</xdr:rowOff>
    </xdr:to>
    <xdr:pic>
      <xdr:nvPicPr>
        <xdr:cNvPr id="152" name="Picture 152" descr="4T011A04F-A11">
          <a:extLst>
            <a:ext uri="{FF2B5EF4-FFF2-40B4-BE49-F238E27FC236}">
              <a16:creationId xmlns="" xmlns:a16="http://schemas.microsoft.com/office/drawing/2014/main" id="{DA0AA14D-1504-4492-843A-A4939EB57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27504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115</xdr:row>
      <xdr:rowOff>285750</xdr:rowOff>
    </xdr:from>
    <xdr:to>
      <xdr:col>0</xdr:col>
      <xdr:colOff>1714500</xdr:colOff>
      <xdr:row>115</xdr:row>
      <xdr:rowOff>2352675</xdr:rowOff>
    </xdr:to>
    <xdr:pic>
      <xdr:nvPicPr>
        <xdr:cNvPr id="154" name="Picture 154" descr="VA215B04R-M11">
          <a:extLst>
            <a:ext uri="{FF2B5EF4-FFF2-40B4-BE49-F238E27FC236}">
              <a16:creationId xmlns="" xmlns:a16="http://schemas.microsoft.com/office/drawing/2014/main" id="{14D19B8B-D569-45C7-BB32-DB952DDFA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7866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116</xdr:row>
      <xdr:rowOff>285750</xdr:rowOff>
    </xdr:from>
    <xdr:to>
      <xdr:col>0</xdr:col>
      <xdr:colOff>1714500</xdr:colOff>
      <xdr:row>116</xdr:row>
      <xdr:rowOff>2352675</xdr:rowOff>
    </xdr:to>
    <xdr:pic>
      <xdr:nvPicPr>
        <xdr:cNvPr id="155" name="Picture 155" descr="VA215O07E-K11">
          <a:extLst>
            <a:ext uri="{FF2B5EF4-FFF2-40B4-BE49-F238E27FC236}">
              <a16:creationId xmlns="" xmlns:a16="http://schemas.microsoft.com/office/drawing/2014/main" id="{5E35DAC6-67BB-43EC-ABBE-D0AFAF9C8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8047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117</xdr:row>
      <xdr:rowOff>285750</xdr:rowOff>
    </xdr:from>
    <xdr:to>
      <xdr:col>0</xdr:col>
      <xdr:colOff>1714500</xdr:colOff>
      <xdr:row>117</xdr:row>
      <xdr:rowOff>2343150</xdr:rowOff>
    </xdr:to>
    <xdr:pic>
      <xdr:nvPicPr>
        <xdr:cNvPr id="156" name="Picture 156" descr="VA215O07G-Q11">
          <a:extLst>
            <a:ext uri="{FF2B5EF4-FFF2-40B4-BE49-F238E27FC236}">
              <a16:creationId xmlns="" xmlns:a16="http://schemas.microsoft.com/office/drawing/2014/main" id="{9F1E4AC5-FE0E-4A90-A6C4-8A857831B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822829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118</xdr:row>
      <xdr:rowOff>285750</xdr:rowOff>
    </xdr:from>
    <xdr:to>
      <xdr:col>0</xdr:col>
      <xdr:colOff>1714500</xdr:colOff>
      <xdr:row>118</xdr:row>
      <xdr:rowOff>2352675</xdr:rowOff>
    </xdr:to>
    <xdr:pic>
      <xdr:nvPicPr>
        <xdr:cNvPr id="158" name="Picture 158" descr="ZZO0X8314-O00">
          <a:extLst>
            <a:ext uri="{FF2B5EF4-FFF2-40B4-BE49-F238E27FC236}">
              <a16:creationId xmlns="" xmlns:a16="http://schemas.microsoft.com/office/drawing/2014/main" id="{BDCD8E2A-C15C-47A1-86C9-2638814FE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8590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119</xdr:row>
      <xdr:rowOff>285750</xdr:rowOff>
    </xdr:from>
    <xdr:to>
      <xdr:col>0</xdr:col>
      <xdr:colOff>1714500</xdr:colOff>
      <xdr:row>119</xdr:row>
      <xdr:rowOff>2352675</xdr:rowOff>
    </xdr:to>
    <xdr:pic>
      <xdr:nvPicPr>
        <xdr:cNvPr id="159" name="Picture 159" descr="ZZO0Z0N32-J00">
          <a:extLst>
            <a:ext uri="{FF2B5EF4-FFF2-40B4-BE49-F238E27FC236}">
              <a16:creationId xmlns="" xmlns:a16="http://schemas.microsoft.com/office/drawing/2014/main" id="{ACAFE1EF-B3C7-482B-80E1-73B67BA5D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8771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120</xdr:row>
      <xdr:rowOff>285750</xdr:rowOff>
    </xdr:from>
    <xdr:to>
      <xdr:col>0</xdr:col>
      <xdr:colOff>1714500</xdr:colOff>
      <xdr:row>120</xdr:row>
      <xdr:rowOff>2352675</xdr:rowOff>
    </xdr:to>
    <xdr:pic>
      <xdr:nvPicPr>
        <xdr:cNvPr id="160" name="Picture 160" descr="ZZO0Z2E07-B00">
          <a:extLst>
            <a:ext uri="{FF2B5EF4-FFF2-40B4-BE49-F238E27FC236}">
              <a16:creationId xmlns="" xmlns:a16="http://schemas.microsoft.com/office/drawing/2014/main" id="{C377C5F6-6352-41B3-8276-66C28B69E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8952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121</xdr:row>
      <xdr:rowOff>285750</xdr:rowOff>
    </xdr:from>
    <xdr:to>
      <xdr:col>0</xdr:col>
      <xdr:colOff>1714500</xdr:colOff>
      <xdr:row>121</xdr:row>
      <xdr:rowOff>2352675</xdr:rowOff>
    </xdr:to>
    <xdr:pic>
      <xdr:nvPicPr>
        <xdr:cNvPr id="162" name="Picture 162" descr="ZZO133G18-K00">
          <a:extLst>
            <a:ext uri="{FF2B5EF4-FFF2-40B4-BE49-F238E27FC236}">
              <a16:creationId xmlns="" xmlns:a16="http://schemas.microsoft.com/office/drawing/2014/main" id="{740F45FA-5979-47BF-9471-F13A1D206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9314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122</xdr:row>
      <xdr:rowOff>285750</xdr:rowOff>
    </xdr:from>
    <xdr:to>
      <xdr:col>0</xdr:col>
      <xdr:colOff>1714500</xdr:colOff>
      <xdr:row>122</xdr:row>
      <xdr:rowOff>2352675</xdr:rowOff>
    </xdr:to>
    <xdr:pic>
      <xdr:nvPicPr>
        <xdr:cNvPr id="163" name="Picture 163" descr="ZZO14S408-C00">
          <a:extLst>
            <a:ext uri="{FF2B5EF4-FFF2-40B4-BE49-F238E27FC236}">
              <a16:creationId xmlns="" xmlns:a16="http://schemas.microsoft.com/office/drawing/2014/main" id="{6BC6541C-B883-4D37-BEF7-774B8C18D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9495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123</xdr:row>
      <xdr:rowOff>285750</xdr:rowOff>
    </xdr:from>
    <xdr:to>
      <xdr:col>0</xdr:col>
      <xdr:colOff>1714500</xdr:colOff>
      <xdr:row>123</xdr:row>
      <xdr:rowOff>2352675</xdr:rowOff>
    </xdr:to>
    <xdr:pic>
      <xdr:nvPicPr>
        <xdr:cNvPr id="165" name="Picture 165" descr="ZZO18R511-K00">
          <a:extLst>
            <a:ext uri="{FF2B5EF4-FFF2-40B4-BE49-F238E27FC236}">
              <a16:creationId xmlns="" xmlns:a16="http://schemas.microsoft.com/office/drawing/2014/main" id="{6FCDF249-270D-4E98-89F6-BDAAE4743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9857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124</xdr:row>
      <xdr:rowOff>285750</xdr:rowOff>
    </xdr:from>
    <xdr:to>
      <xdr:col>0</xdr:col>
      <xdr:colOff>1714500</xdr:colOff>
      <xdr:row>124</xdr:row>
      <xdr:rowOff>2352675</xdr:rowOff>
    </xdr:to>
    <xdr:pic>
      <xdr:nvPicPr>
        <xdr:cNvPr id="166" name="Picture 166" descr="ZZO19FR34-D00">
          <a:extLst>
            <a:ext uri="{FF2B5EF4-FFF2-40B4-BE49-F238E27FC236}">
              <a16:creationId xmlns="" xmlns:a16="http://schemas.microsoft.com/office/drawing/2014/main" id="{C17BD055-F212-493F-BD94-E6616A7E0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30038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125</xdr:row>
      <xdr:rowOff>285750</xdr:rowOff>
    </xdr:from>
    <xdr:to>
      <xdr:col>0</xdr:col>
      <xdr:colOff>1714500</xdr:colOff>
      <xdr:row>125</xdr:row>
      <xdr:rowOff>2352675</xdr:rowOff>
    </xdr:to>
    <xdr:pic>
      <xdr:nvPicPr>
        <xdr:cNvPr id="167" name="Picture 167" descr="ZZO19FR74-K00">
          <a:extLst>
            <a:ext uri="{FF2B5EF4-FFF2-40B4-BE49-F238E27FC236}">
              <a16:creationId xmlns="" xmlns:a16="http://schemas.microsoft.com/office/drawing/2014/main" id="{013C6CB0-5D65-4F88-BAC8-A09D57648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30219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126</xdr:row>
      <xdr:rowOff>285750</xdr:rowOff>
    </xdr:from>
    <xdr:to>
      <xdr:col>0</xdr:col>
      <xdr:colOff>1714500</xdr:colOff>
      <xdr:row>126</xdr:row>
      <xdr:rowOff>2352675</xdr:rowOff>
    </xdr:to>
    <xdr:pic>
      <xdr:nvPicPr>
        <xdr:cNvPr id="168" name="Picture 168" descr="ZZO19N721-K00">
          <a:extLst>
            <a:ext uri="{FF2B5EF4-FFF2-40B4-BE49-F238E27FC236}">
              <a16:creationId xmlns="" xmlns:a16="http://schemas.microsoft.com/office/drawing/2014/main" id="{734054B5-087A-4251-8CE8-28B54B431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30399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127</xdr:row>
      <xdr:rowOff>285750</xdr:rowOff>
    </xdr:from>
    <xdr:to>
      <xdr:col>0</xdr:col>
      <xdr:colOff>1714500</xdr:colOff>
      <xdr:row>127</xdr:row>
      <xdr:rowOff>2352675</xdr:rowOff>
    </xdr:to>
    <xdr:pic>
      <xdr:nvPicPr>
        <xdr:cNvPr id="169" name="Picture 169" descr="ZZO1B9EFN-J00">
          <a:extLst>
            <a:ext uri="{FF2B5EF4-FFF2-40B4-BE49-F238E27FC236}">
              <a16:creationId xmlns="" xmlns:a16="http://schemas.microsoft.com/office/drawing/2014/main" id="{F2284FDA-50AA-4415-8FF1-6270519D7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30580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128</xdr:row>
      <xdr:rowOff>285750</xdr:rowOff>
    </xdr:from>
    <xdr:to>
      <xdr:col>0</xdr:col>
      <xdr:colOff>1714500</xdr:colOff>
      <xdr:row>128</xdr:row>
      <xdr:rowOff>2352675</xdr:rowOff>
    </xdr:to>
    <xdr:pic>
      <xdr:nvPicPr>
        <xdr:cNvPr id="170" name="Picture 170" descr="ZZO1DDU33-B00">
          <a:extLst>
            <a:ext uri="{FF2B5EF4-FFF2-40B4-BE49-F238E27FC236}">
              <a16:creationId xmlns="" xmlns:a16="http://schemas.microsoft.com/office/drawing/2014/main" id="{EAE3C265-3CEB-484C-B06E-8FA34176F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30761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129</xdr:row>
      <xdr:rowOff>285750</xdr:rowOff>
    </xdr:from>
    <xdr:to>
      <xdr:col>0</xdr:col>
      <xdr:colOff>1714500</xdr:colOff>
      <xdr:row>129</xdr:row>
      <xdr:rowOff>2352675</xdr:rowOff>
    </xdr:to>
    <xdr:pic>
      <xdr:nvPicPr>
        <xdr:cNvPr id="171" name="Picture 171" descr="ZZO1LN354-Q00">
          <a:extLst>
            <a:ext uri="{FF2B5EF4-FFF2-40B4-BE49-F238E27FC236}">
              <a16:creationId xmlns="" xmlns:a16="http://schemas.microsoft.com/office/drawing/2014/main" id="{FE391A46-609E-4B57-B569-20AB03516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30942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130</xdr:row>
      <xdr:rowOff>285750</xdr:rowOff>
    </xdr:from>
    <xdr:to>
      <xdr:col>0</xdr:col>
      <xdr:colOff>1714500</xdr:colOff>
      <xdr:row>130</xdr:row>
      <xdr:rowOff>2352675</xdr:rowOff>
    </xdr:to>
    <xdr:pic>
      <xdr:nvPicPr>
        <xdr:cNvPr id="172" name="Picture 172" descr="ZZO1PAZ01-G00">
          <a:extLst>
            <a:ext uri="{FF2B5EF4-FFF2-40B4-BE49-F238E27FC236}">
              <a16:creationId xmlns="" xmlns:a16="http://schemas.microsoft.com/office/drawing/2014/main" id="{4C538DA7-518A-4E6A-BB3A-103CD0B16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31123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131</xdr:row>
      <xdr:rowOff>285750</xdr:rowOff>
    </xdr:from>
    <xdr:to>
      <xdr:col>0</xdr:col>
      <xdr:colOff>1714500</xdr:colOff>
      <xdr:row>131</xdr:row>
      <xdr:rowOff>2352675</xdr:rowOff>
    </xdr:to>
    <xdr:pic>
      <xdr:nvPicPr>
        <xdr:cNvPr id="173" name="Picture 173" descr="ZZO1XAE50-H00">
          <a:extLst>
            <a:ext uri="{FF2B5EF4-FFF2-40B4-BE49-F238E27FC236}">
              <a16:creationId xmlns="" xmlns:a16="http://schemas.microsoft.com/office/drawing/2014/main" id="{4602708E-57F0-4600-A5D6-2C33AA707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31304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132</xdr:row>
      <xdr:rowOff>285750</xdr:rowOff>
    </xdr:from>
    <xdr:to>
      <xdr:col>0</xdr:col>
      <xdr:colOff>1714500</xdr:colOff>
      <xdr:row>132</xdr:row>
      <xdr:rowOff>2352675</xdr:rowOff>
    </xdr:to>
    <xdr:pic>
      <xdr:nvPicPr>
        <xdr:cNvPr id="174" name="Picture 174" descr="4T011A047-Q11">
          <a:extLst>
            <a:ext uri="{FF2B5EF4-FFF2-40B4-BE49-F238E27FC236}">
              <a16:creationId xmlns="" xmlns:a16="http://schemas.microsoft.com/office/drawing/2014/main" id="{9C92270F-392A-4D36-A931-389DB823C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31485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133</xdr:row>
      <xdr:rowOff>285750</xdr:rowOff>
    </xdr:from>
    <xdr:to>
      <xdr:col>0</xdr:col>
      <xdr:colOff>1714500</xdr:colOff>
      <xdr:row>133</xdr:row>
      <xdr:rowOff>2352675</xdr:rowOff>
    </xdr:to>
    <xdr:pic>
      <xdr:nvPicPr>
        <xdr:cNvPr id="175" name="Picture 175" descr="ASH11N00L-Q13">
          <a:extLst>
            <a:ext uri="{FF2B5EF4-FFF2-40B4-BE49-F238E27FC236}">
              <a16:creationId xmlns="" xmlns:a16="http://schemas.microsoft.com/office/drawing/2014/main" id="{E2367C25-DF61-4632-ADAC-6A417FD8E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31666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134</xdr:row>
      <xdr:rowOff>285750</xdr:rowOff>
    </xdr:from>
    <xdr:to>
      <xdr:col>0</xdr:col>
      <xdr:colOff>1714500</xdr:colOff>
      <xdr:row>134</xdr:row>
      <xdr:rowOff>2352675</xdr:rowOff>
    </xdr:to>
    <xdr:pic>
      <xdr:nvPicPr>
        <xdr:cNvPr id="176" name="Picture 176" descr="CO415N0H1-M11">
          <a:extLst>
            <a:ext uri="{FF2B5EF4-FFF2-40B4-BE49-F238E27FC236}">
              <a16:creationId xmlns="" xmlns:a16="http://schemas.microsoft.com/office/drawing/2014/main" id="{5A024917-56EA-42A5-9522-B19FB7CAD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31847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135</xdr:row>
      <xdr:rowOff>285750</xdr:rowOff>
    </xdr:from>
    <xdr:to>
      <xdr:col>0</xdr:col>
      <xdr:colOff>1714500</xdr:colOff>
      <xdr:row>135</xdr:row>
      <xdr:rowOff>2352675</xdr:rowOff>
    </xdr:to>
    <xdr:pic>
      <xdr:nvPicPr>
        <xdr:cNvPr id="177" name="Picture 177" descr="DO215K02Q-C11">
          <a:extLst>
            <a:ext uri="{FF2B5EF4-FFF2-40B4-BE49-F238E27FC236}">
              <a16:creationId xmlns="" xmlns:a16="http://schemas.microsoft.com/office/drawing/2014/main" id="{77241516-7322-432E-B115-C1D7C7BF2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32028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136</xdr:row>
      <xdr:rowOff>285750</xdr:rowOff>
    </xdr:from>
    <xdr:to>
      <xdr:col>0</xdr:col>
      <xdr:colOff>1714500</xdr:colOff>
      <xdr:row>136</xdr:row>
      <xdr:rowOff>2352675</xdr:rowOff>
    </xdr:to>
    <xdr:pic>
      <xdr:nvPicPr>
        <xdr:cNvPr id="178" name="Picture 178" descr="EA811A05I-Q11">
          <a:extLst>
            <a:ext uri="{FF2B5EF4-FFF2-40B4-BE49-F238E27FC236}">
              <a16:creationId xmlns="" xmlns:a16="http://schemas.microsoft.com/office/drawing/2014/main" id="{21E5ED7A-8E7A-4CE9-B924-157CC5FA8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32209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137</xdr:row>
      <xdr:rowOff>285750</xdr:rowOff>
    </xdr:from>
    <xdr:to>
      <xdr:col>0</xdr:col>
      <xdr:colOff>1714500</xdr:colOff>
      <xdr:row>137</xdr:row>
      <xdr:rowOff>2352675</xdr:rowOff>
    </xdr:to>
    <xdr:pic>
      <xdr:nvPicPr>
        <xdr:cNvPr id="179" name="Picture 179" descr="PO215O002-A13">
          <a:extLst>
            <a:ext uri="{FF2B5EF4-FFF2-40B4-BE49-F238E27FC236}">
              <a16:creationId xmlns="" xmlns:a16="http://schemas.microsoft.com/office/drawing/2014/main" id="{DFD277E2-368A-4994-B2B4-A092B4760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32390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138</xdr:row>
      <xdr:rowOff>285750</xdr:rowOff>
    </xdr:from>
    <xdr:to>
      <xdr:col>0</xdr:col>
      <xdr:colOff>1714500</xdr:colOff>
      <xdr:row>138</xdr:row>
      <xdr:rowOff>2352675</xdr:rowOff>
    </xdr:to>
    <xdr:pic>
      <xdr:nvPicPr>
        <xdr:cNvPr id="180" name="Picture 180" descr="RE015O02D-A12">
          <a:extLst>
            <a:ext uri="{FF2B5EF4-FFF2-40B4-BE49-F238E27FC236}">
              <a16:creationId xmlns="" xmlns:a16="http://schemas.microsoft.com/office/drawing/2014/main" id="{BDFCCC71-79D6-485D-8B7A-F31DDEF4E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32571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139</xdr:row>
      <xdr:rowOff>285750</xdr:rowOff>
    </xdr:from>
    <xdr:to>
      <xdr:col>0</xdr:col>
      <xdr:colOff>1714500</xdr:colOff>
      <xdr:row>139</xdr:row>
      <xdr:rowOff>2352675</xdr:rowOff>
    </xdr:to>
    <xdr:pic>
      <xdr:nvPicPr>
        <xdr:cNvPr id="181" name="Picture 181" descr="ZZLPAL003-A00">
          <a:extLst>
            <a:ext uri="{FF2B5EF4-FFF2-40B4-BE49-F238E27FC236}">
              <a16:creationId xmlns="" xmlns:a16="http://schemas.microsoft.com/office/drawing/2014/main" id="{C636B876-5ABA-4E34-AC0C-F0F4F9018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32752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140</xdr:row>
      <xdr:rowOff>285750</xdr:rowOff>
    </xdr:from>
    <xdr:to>
      <xdr:col>0</xdr:col>
      <xdr:colOff>1714500</xdr:colOff>
      <xdr:row>140</xdr:row>
      <xdr:rowOff>2352675</xdr:rowOff>
    </xdr:to>
    <xdr:pic>
      <xdr:nvPicPr>
        <xdr:cNvPr id="182" name="Picture 182" descr="ZZO12LR08-O00">
          <a:extLst>
            <a:ext uri="{FF2B5EF4-FFF2-40B4-BE49-F238E27FC236}">
              <a16:creationId xmlns="" xmlns:a16="http://schemas.microsoft.com/office/drawing/2014/main" id="{2E6A33A6-7F89-4684-A7F7-6E2E28220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32933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141</xdr:row>
      <xdr:rowOff>285750</xdr:rowOff>
    </xdr:from>
    <xdr:to>
      <xdr:col>0</xdr:col>
      <xdr:colOff>1714500</xdr:colOff>
      <xdr:row>141</xdr:row>
      <xdr:rowOff>2352675</xdr:rowOff>
    </xdr:to>
    <xdr:pic>
      <xdr:nvPicPr>
        <xdr:cNvPr id="184" name="Picture 184" descr="ZZO145ZAA-A00">
          <a:extLst>
            <a:ext uri="{FF2B5EF4-FFF2-40B4-BE49-F238E27FC236}">
              <a16:creationId xmlns="" xmlns:a16="http://schemas.microsoft.com/office/drawing/2014/main" id="{2D576D09-F44F-4F97-83E0-6A814299D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33295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142</xdr:row>
      <xdr:rowOff>285750</xdr:rowOff>
    </xdr:from>
    <xdr:to>
      <xdr:col>0</xdr:col>
      <xdr:colOff>1714500</xdr:colOff>
      <xdr:row>142</xdr:row>
      <xdr:rowOff>2352675</xdr:rowOff>
    </xdr:to>
    <xdr:pic>
      <xdr:nvPicPr>
        <xdr:cNvPr id="186" name="Picture 186" descr="ZZO172320-H00">
          <a:extLst>
            <a:ext uri="{FF2B5EF4-FFF2-40B4-BE49-F238E27FC236}">
              <a16:creationId xmlns="" xmlns:a16="http://schemas.microsoft.com/office/drawing/2014/main" id="{C19ACCE6-2CC5-414F-AB17-927CFEE86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33657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143</xdr:row>
      <xdr:rowOff>285750</xdr:rowOff>
    </xdr:from>
    <xdr:to>
      <xdr:col>0</xdr:col>
      <xdr:colOff>1714500</xdr:colOff>
      <xdr:row>143</xdr:row>
      <xdr:rowOff>2352675</xdr:rowOff>
    </xdr:to>
    <xdr:pic>
      <xdr:nvPicPr>
        <xdr:cNvPr id="187" name="Picture 187" descr="ZZO17U525-K00">
          <a:extLst>
            <a:ext uri="{FF2B5EF4-FFF2-40B4-BE49-F238E27FC236}">
              <a16:creationId xmlns="" xmlns:a16="http://schemas.microsoft.com/office/drawing/2014/main" id="{368B7A16-4441-4B42-BFF0-6CEC3ACF0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33838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144</xdr:row>
      <xdr:rowOff>285750</xdr:rowOff>
    </xdr:from>
    <xdr:to>
      <xdr:col>0</xdr:col>
      <xdr:colOff>1714500</xdr:colOff>
      <xdr:row>144</xdr:row>
      <xdr:rowOff>2352675</xdr:rowOff>
    </xdr:to>
    <xdr:pic>
      <xdr:nvPicPr>
        <xdr:cNvPr id="188" name="Picture 188" descr="ZZO18DF31-O00">
          <a:extLst>
            <a:ext uri="{FF2B5EF4-FFF2-40B4-BE49-F238E27FC236}">
              <a16:creationId xmlns="" xmlns:a16="http://schemas.microsoft.com/office/drawing/2014/main" id="{33BFD092-40BD-409A-8F1C-5640B427A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34019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145</xdr:row>
      <xdr:rowOff>285750</xdr:rowOff>
    </xdr:from>
    <xdr:to>
      <xdr:col>0</xdr:col>
      <xdr:colOff>1714500</xdr:colOff>
      <xdr:row>145</xdr:row>
      <xdr:rowOff>2352675</xdr:rowOff>
    </xdr:to>
    <xdr:pic>
      <xdr:nvPicPr>
        <xdr:cNvPr id="190" name="Picture 190" descr="ZZO19FR58-Q00">
          <a:extLst>
            <a:ext uri="{FF2B5EF4-FFF2-40B4-BE49-F238E27FC236}">
              <a16:creationId xmlns="" xmlns:a16="http://schemas.microsoft.com/office/drawing/2014/main" id="{8BC7D08F-B182-402A-809C-2AC8A9FC9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34381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146</xdr:row>
      <xdr:rowOff>285750</xdr:rowOff>
    </xdr:from>
    <xdr:to>
      <xdr:col>0</xdr:col>
      <xdr:colOff>1714500</xdr:colOff>
      <xdr:row>146</xdr:row>
      <xdr:rowOff>2352675</xdr:rowOff>
    </xdr:to>
    <xdr:pic>
      <xdr:nvPicPr>
        <xdr:cNvPr id="191" name="Picture 191" descr="ZZO19Q022-K00">
          <a:extLst>
            <a:ext uri="{FF2B5EF4-FFF2-40B4-BE49-F238E27FC236}">
              <a16:creationId xmlns="" xmlns:a16="http://schemas.microsoft.com/office/drawing/2014/main" id="{B54406E9-D24D-43B3-9C93-48B55DD62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34562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147</xdr:row>
      <xdr:rowOff>285750</xdr:rowOff>
    </xdr:from>
    <xdr:to>
      <xdr:col>0</xdr:col>
      <xdr:colOff>1714500</xdr:colOff>
      <xdr:row>147</xdr:row>
      <xdr:rowOff>2352675</xdr:rowOff>
    </xdr:to>
    <xdr:pic>
      <xdr:nvPicPr>
        <xdr:cNvPr id="192" name="Picture 192" descr="ZZO1AJB09-Q00">
          <a:extLst>
            <a:ext uri="{FF2B5EF4-FFF2-40B4-BE49-F238E27FC236}">
              <a16:creationId xmlns="" xmlns:a16="http://schemas.microsoft.com/office/drawing/2014/main" id="{F9364A0A-16C3-4E69-8EA1-E1EA69415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34743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148</xdr:row>
      <xdr:rowOff>285750</xdr:rowOff>
    </xdr:from>
    <xdr:to>
      <xdr:col>0</xdr:col>
      <xdr:colOff>1714500</xdr:colOff>
      <xdr:row>148</xdr:row>
      <xdr:rowOff>2352675</xdr:rowOff>
    </xdr:to>
    <xdr:pic>
      <xdr:nvPicPr>
        <xdr:cNvPr id="193" name="Picture 193" descr="ZZO1CY215-J00">
          <a:extLst>
            <a:ext uri="{FF2B5EF4-FFF2-40B4-BE49-F238E27FC236}">
              <a16:creationId xmlns="" xmlns:a16="http://schemas.microsoft.com/office/drawing/2014/main" id="{0D5117C6-887D-4D53-BF40-7F3E19DB7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34924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149</xdr:row>
      <xdr:rowOff>285750</xdr:rowOff>
    </xdr:from>
    <xdr:to>
      <xdr:col>0</xdr:col>
      <xdr:colOff>1714500</xdr:colOff>
      <xdr:row>149</xdr:row>
      <xdr:rowOff>2352675</xdr:rowOff>
    </xdr:to>
    <xdr:pic>
      <xdr:nvPicPr>
        <xdr:cNvPr id="194" name="Picture 194" descr="ZZO1DAX40-Q00">
          <a:extLst>
            <a:ext uri="{FF2B5EF4-FFF2-40B4-BE49-F238E27FC236}">
              <a16:creationId xmlns="" xmlns:a16="http://schemas.microsoft.com/office/drawing/2014/main" id="{C4EC06EC-5464-4084-BDB2-5D3854271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35105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150</xdr:row>
      <xdr:rowOff>285750</xdr:rowOff>
    </xdr:from>
    <xdr:to>
      <xdr:col>0</xdr:col>
      <xdr:colOff>1714500</xdr:colOff>
      <xdr:row>150</xdr:row>
      <xdr:rowOff>2352675</xdr:rowOff>
    </xdr:to>
    <xdr:pic>
      <xdr:nvPicPr>
        <xdr:cNvPr id="195" name="Picture 195" descr="NEG11A04B-Q11">
          <a:extLst>
            <a:ext uri="{FF2B5EF4-FFF2-40B4-BE49-F238E27FC236}">
              <a16:creationId xmlns="" xmlns:a16="http://schemas.microsoft.com/office/drawing/2014/main" id="{1571EB51-11D2-45D1-B5C3-879315999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35286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151</xdr:row>
      <xdr:rowOff>285750</xdr:rowOff>
    </xdr:from>
    <xdr:to>
      <xdr:col>0</xdr:col>
      <xdr:colOff>1714500</xdr:colOff>
      <xdr:row>151</xdr:row>
      <xdr:rowOff>2352675</xdr:rowOff>
    </xdr:to>
    <xdr:pic>
      <xdr:nvPicPr>
        <xdr:cNvPr id="196" name="Picture 196" descr="OS411A06N-Q11">
          <a:extLst>
            <a:ext uri="{FF2B5EF4-FFF2-40B4-BE49-F238E27FC236}">
              <a16:creationId xmlns="" xmlns:a16="http://schemas.microsoft.com/office/drawing/2014/main" id="{08E69517-CA59-40BB-9235-37A01D16C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35467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152</xdr:row>
      <xdr:rowOff>285750</xdr:rowOff>
    </xdr:from>
    <xdr:to>
      <xdr:col>0</xdr:col>
      <xdr:colOff>1714500</xdr:colOff>
      <xdr:row>152</xdr:row>
      <xdr:rowOff>2352675</xdr:rowOff>
    </xdr:to>
    <xdr:pic>
      <xdr:nvPicPr>
        <xdr:cNvPr id="197" name="Picture 197" descr="PO215N000-A12">
          <a:extLst>
            <a:ext uri="{FF2B5EF4-FFF2-40B4-BE49-F238E27FC236}">
              <a16:creationId xmlns="" xmlns:a16="http://schemas.microsoft.com/office/drawing/2014/main" id="{ABE1616F-3C6C-442E-A9A3-8556EAA4F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35648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153</xdr:row>
      <xdr:rowOff>285750</xdr:rowOff>
    </xdr:from>
    <xdr:to>
      <xdr:col>0</xdr:col>
      <xdr:colOff>1714500</xdr:colOff>
      <xdr:row>153</xdr:row>
      <xdr:rowOff>2352675</xdr:rowOff>
    </xdr:to>
    <xdr:pic>
      <xdr:nvPicPr>
        <xdr:cNvPr id="198" name="Picture 198" descr="PO215O000-A12">
          <a:extLst>
            <a:ext uri="{FF2B5EF4-FFF2-40B4-BE49-F238E27FC236}">
              <a16:creationId xmlns="" xmlns:a16="http://schemas.microsoft.com/office/drawing/2014/main" id="{0C6A6C62-5CE6-4E59-AF8F-1DD835942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35829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154</xdr:row>
      <xdr:rowOff>285750</xdr:rowOff>
    </xdr:from>
    <xdr:to>
      <xdr:col>0</xdr:col>
      <xdr:colOff>1714500</xdr:colOff>
      <xdr:row>154</xdr:row>
      <xdr:rowOff>2352675</xdr:rowOff>
    </xdr:to>
    <xdr:pic>
      <xdr:nvPicPr>
        <xdr:cNvPr id="199" name="Picture 199" descr="RAD11N0AH-J11">
          <a:extLst>
            <a:ext uri="{FF2B5EF4-FFF2-40B4-BE49-F238E27FC236}">
              <a16:creationId xmlns="" xmlns:a16="http://schemas.microsoft.com/office/drawing/2014/main" id="{D8DC455E-C292-419A-BBAC-07819E566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36010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155</xdr:row>
      <xdr:rowOff>285750</xdr:rowOff>
    </xdr:from>
    <xdr:to>
      <xdr:col>0</xdr:col>
      <xdr:colOff>1714500</xdr:colOff>
      <xdr:row>155</xdr:row>
      <xdr:rowOff>2352675</xdr:rowOff>
    </xdr:to>
    <xdr:pic>
      <xdr:nvPicPr>
        <xdr:cNvPr id="200" name="Picture 200" descr="RE015O0DF-A11">
          <a:extLst>
            <a:ext uri="{FF2B5EF4-FFF2-40B4-BE49-F238E27FC236}">
              <a16:creationId xmlns="" xmlns:a16="http://schemas.microsoft.com/office/drawing/2014/main" id="{BB5EE6CF-46F6-47DC-9126-00EF62E8C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36191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156</xdr:row>
      <xdr:rowOff>285750</xdr:rowOff>
    </xdr:from>
    <xdr:to>
      <xdr:col>0</xdr:col>
      <xdr:colOff>1714500</xdr:colOff>
      <xdr:row>156</xdr:row>
      <xdr:rowOff>2352675</xdr:rowOff>
    </xdr:to>
    <xdr:pic>
      <xdr:nvPicPr>
        <xdr:cNvPr id="201" name="Picture 201" descr="ST311A097-Q11">
          <a:extLst>
            <a:ext uri="{FF2B5EF4-FFF2-40B4-BE49-F238E27FC236}">
              <a16:creationId xmlns="" xmlns:a16="http://schemas.microsoft.com/office/drawing/2014/main" id="{B7695BB3-9ED6-475D-B28B-54237D4AB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36372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157</xdr:row>
      <xdr:rowOff>285750</xdr:rowOff>
    </xdr:from>
    <xdr:to>
      <xdr:col>0</xdr:col>
      <xdr:colOff>1714500</xdr:colOff>
      <xdr:row>157</xdr:row>
      <xdr:rowOff>2352675</xdr:rowOff>
    </xdr:to>
    <xdr:pic>
      <xdr:nvPicPr>
        <xdr:cNvPr id="202" name="Picture 202" descr="VA215O056-A11">
          <a:extLst>
            <a:ext uri="{FF2B5EF4-FFF2-40B4-BE49-F238E27FC236}">
              <a16:creationId xmlns="" xmlns:a16="http://schemas.microsoft.com/office/drawing/2014/main" id="{B838BC19-E68E-485C-A006-D3F9C667F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36553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158</xdr:row>
      <xdr:rowOff>285750</xdr:rowOff>
    </xdr:from>
    <xdr:to>
      <xdr:col>0</xdr:col>
      <xdr:colOff>1714500</xdr:colOff>
      <xdr:row>158</xdr:row>
      <xdr:rowOff>2352675</xdr:rowOff>
    </xdr:to>
    <xdr:pic>
      <xdr:nvPicPr>
        <xdr:cNvPr id="203" name="Picture 203" descr="ZI111D02G-Q11">
          <a:extLst>
            <a:ext uri="{FF2B5EF4-FFF2-40B4-BE49-F238E27FC236}">
              <a16:creationId xmlns="" xmlns:a16="http://schemas.microsoft.com/office/drawing/2014/main" id="{B820E767-E137-472C-944B-5CA9F66F9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36734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159</xdr:row>
      <xdr:rowOff>285750</xdr:rowOff>
    </xdr:from>
    <xdr:to>
      <xdr:col>0</xdr:col>
      <xdr:colOff>1714500</xdr:colOff>
      <xdr:row>159</xdr:row>
      <xdr:rowOff>2352675</xdr:rowOff>
    </xdr:to>
    <xdr:pic>
      <xdr:nvPicPr>
        <xdr:cNvPr id="204" name="Picture 204" descr="ZZO0Y1D09-O00">
          <a:extLst>
            <a:ext uri="{FF2B5EF4-FFF2-40B4-BE49-F238E27FC236}">
              <a16:creationId xmlns="" xmlns:a16="http://schemas.microsoft.com/office/drawing/2014/main" id="{F5485A72-9C56-4744-8323-CBECD5ECC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36915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160</xdr:row>
      <xdr:rowOff>285750</xdr:rowOff>
    </xdr:from>
    <xdr:to>
      <xdr:col>0</xdr:col>
      <xdr:colOff>1714500</xdr:colOff>
      <xdr:row>160</xdr:row>
      <xdr:rowOff>2352675</xdr:rowOff>
    </xdr:to>
    <xdr:pic>
      <xdr:nvPicPr>
        <xdr:cNvPr id="206" name="Picture 206" descr="ZZO10G740-Q00">
          <a:extLst>
            <a:ext uri="{FF2B5EF4-FFF2-40B4-BE49-F238E27FC236}">
              <a16:creationId xmlns="" xmlns:a16="http://schemas.microsoft.com/office/drawing/2014/main" id="{1BBC00B4-01AB-421E-A4F0-9E88E5BFA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37277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161</xdr:row>
      <xdr:rowOff>285750</xdr:rowOff>
    </xdr:from>
    <xdr:to>
      <xdr:col>0</xdr:col>
      <xdr:colOff>1714500</xdr:colOff>
      <xdr:row>161</xdr:row>
      <xdr:rowOff>2352675</xdr:rowOff>
    </xdr:to>
    <xdr:pic>
      <xdr:nvPicPr>
        <xdr:cNvPr id="207" name="Picture 207" descr="ZZO12LR13-J00">
          <a:extLst>
            <a:ext uri="{FF2B5EF4-FFF2-40B4-BE49-F238E27FC236}">
              <a16:creationId xmlns="" xmlns:a16="http://schemas.microsoft.com/office/drawing/2014/main" id="{EE99DB0B-3D73-44AD-AAAC-988900449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37458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162</xdr:row>
      <xdr:rowOff>285750</xdr:rowOff>
    </xdr:from>
    <xdr:to>
      <xdr:col>0</xdr:col>
      <xdr:colOff>1714500</xdr:colOff>
      <xdr:row>162</xdr:row>
      <xdr:rowOff>2352675</xdr:rowOff>
    </xdr:to>
    <xdr:pic>
      <xdr:nvPicPr>
        <xdr:cNvPr id="208" name="Picture 208" descr="ZZO133WBF-D00">
          <a:extLst>
            <a:ext uri="{FF2B5EF4-FFF2-40B4-BE49-F238E27FC236}">
              <a16:creationId xmlns="" xmlns:a16="http://schemas.microsoft.com/office/drawing/2014/main" id="{65238B04-8FCE-4303-A346-AD0AEBAB9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37638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163</xdr:row>
      <xdr:rowOff>285750</xdr:rowOff>
    </xdr:from>
    <xdr:to>
      <xdr:col>0</xdr:col>
      <xdr:colOff>1714500</xdr:colOff>
      <xdr:row>163</xdr:row>
      <xdr:rowOff>2352675</xdr:rowOff>
    </xdr:to>
    <xdr:pic>
      <xdr:nvPicPr>
        <xdr:cNvPr id="209" name="Picture 209" descr="ZZO14S802-J00">
          <a:extLst>
            <a:ext uri="{FF2B5EF4-FFF2-40B4-BE49-F238E27FC236}">
              <a16:creationId xmlns="" xmlns:a16="http://schemas.microsoft.com/office/drawing/2014/main" id="{6767CB2B-6F2D-4685-BE99-CA9044AE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37819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164</xdr:row>
      <xdr:rowOff>285750</xdr:rowOff>
    </xdr:from>
    <xdr:to>
      <xdr:col>0</xdr:col>
      <xdr:colOff>1714500</xdr:colOff>
      <xdr:row>164</xdr:row>
      <xdr:rowOff>2352675</xdr:rowOff>
    </xdr:to>
    <xdr:pic>
      <xdr:nvPicPr>
        <xdr:cNvPr id="211" name="Picture 211" descr="ZZO16TP43-Q00">
          <a:extLst>
            <a:ext uri="{FF2B5EF4-FFF2-40B4-BE49-F238E27FC236}">
              <a16:creationId xmlns="" xmlns:a16="http://schemas.microsoft.com/office/drawing/2014/main" id="{F8360890-1111-4E42-92F7-D566548CA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38181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165</xdr:row>
      <xdr:rowOff>285750</xdr:rowOff>
    </xdr:from>
    <xdr:to>
      <xdr:col>0</xdr:col>
      <xdr:colOff>1714500</xdr:colOff>
      <xdr:row>165</xdr:row>
      <xdr:rowOff>2352675</xdr:rowOff>
    </xdr:to>
    <xdr:pic>
      <xdr:nvPicPr>
        <xdr:cNvPr id="214" name="Picture 214" descr="ZZO1BXK14-K00">
          <a:extLst>
            <a:ext uri="{FF2B5EF4-FFF2-40B4-BE49-F238E27FC236}">
              <a16:creationId xmlns="" xmlns:a16="http://schemas.microsoft.com/office/drawing/2014/main" id="{EDD773A3-F373-4B13-90C1-5625AFE1C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38724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166</xdr:row>
      <xdr:rowOff>285750</xdr:rowOff>
    </xdr:from>
    <xdr:to>
      <xdr:col>0</xdr:col>
      <xdr:colOff>1714500</xdr:colOff>
      <xdr:row>166</xdr:row>
      <xdr:rowOff>2352675</xdr:rowOff>
    </xdr:to>
    <xdr:pic>
      <xdr:nvPicPr>
        <xdr:cNvPr id="215" name="Picture 215" descr="ZZO1FNY76-Q00">
          <a:extLst>
            <a:ext uri="{FF2B5EF4-FFF2-40B4-BE49-F238E27FC236}">
              <a16:creationId xmlns="" xmlns:a16="http://schemas.microsoft.com/office/drawing/2014/main" id="{C097484C-BBD7-4CB0-956E-7FAE791F9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38905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167</xdr:row>
      <xdr:rowOff>285750</xdr:rowOff>
    </xdr:from>
    <xdr:to>
      <xdr:col>0</xdr:col>
      <xdr:colOff>1714500</xdr:colOff>
      <xdr:row>167</xdr:row>
      <xdr:rowOff>2352675</xdr:rowOff>
    </xdr:to>
    <xdr:pic>
      <xdr:nvPicPr>
        <xdr:cNvPr id="216" name="Picture 216" descr="ZZO1N0513-C00">
          <a:extLst>
            <a:ext uri="{FF2B5EF4-FFF2-40B4-BE49-F238E27FC236}">
              <a16:creationId xmlns="" xmlns:a16="http://schemas.microsoft.com/office/drawing/2014/main" id="{8F6BE9C4-494E-4415-8BCB-13A46542C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39086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168</xdr:row>
      <xdr:rowOff>285750</xdr:rowOff>
    </xdr:from>
    <xdr:to>
      <xdr:col>0</xdr:col>
      <xdr:colOff>1714500</xdr:colOff>
      <xdr:row>168</xdr:row>
      <xdr:rowOff>2352675</xdr:rowOff>
    </xdr:to>
    <xdr:pic>
      <xdr:nvPicPr>
        <xdr:cNvPr id="217" name="Picture 217" descr="ZZO1VM919-K00">
          <a:extLst>
            <a:ext uri="{FF2B5EF4-FFF2-40B4-BE49-F238E27FC236}">
              <a16:creationId xmlns="" xmlns:a16="http://schemas.microsoft.com/office/drawing/2014/main" id="{745FFB18-2873-4199-9970-5E7B580A3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39267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169</xdr:row>
      <xdr:rowOff>285750</xdr:rowOff>
    </xdr:from>
    <xdr:to>
      <xdr:col>0</xdr:col>
      <xdr:colOff>1714500</xdr:colOff>
      <xdr:row>169</xdr:row>
      <xdr:rowOff>2352675</xdr:rowOff>
    </xdr:to>
    <xdr:pic>
      <xdr:nvPicPr>
        <xdr:cNvPr id="218" name="Picture 218" descr="AN611N0HC-C11">
          <a:extLst>
            <a:ext uri="{FF2B5EF4-FFF2-40B4-BE49-F238E27FC236}">
              <a16:creationId xmlns="" xmlns:a16="http://schemas.microsoft.com/office/drawing/2014/main" id="{56AC8A31-CC65-48D3-9F7E-5C6352842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39448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170</xdr:row>
      <xdr:rowOff>285750</xdr:rowOff>
    </xdr:from>
    <xdr:to>
      <xdr:col>0</xdr:col>
      <xdr:colOff>1714500</xdr:colOff>
      <xdr:row>170</xdr:row>
      <xdr:rowOff>2352675</xdr:rowOff>
    </xdr:to>
    <xdr:pic>
      <xdr:nvPicPr>
        <xdr:cNvPr id="219" name="Picture 219" descr="ARU11N00D-Q11">
          <a:extLst>
            <a:ext uri="{FF2B5EF4-FFF2-40B4-BE49-F238E27FC236}">
              <a16:creationId xmlns="" xmlns:a16="http://schemas.microsoft.com/office/drawing/2014/main" id="{C9B18D46-01A4-49BD-8766-FB006B7BC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39629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171</xdr:row>
      <xdr:rowOff>285750</xdr:rowOff>
    </xdr:from>
    <xdr:to>
      <xdr:col>0</xdr:col>
      <xdr:colOff>1714500</xdr:colOff>
      <xdr:row>171</xdr:row>
      <xdr:rowOff>2352675</xdr:rowOff>
    </xdr:to>
    <xdr:pic>
      <xdr:nvPicPr>
        <xdr:cNvPr id="220" name="Picture 220" descr="GA111A38D-O11">
          <a:extLst>
            <a:ext uri="{FF2B5EF4-FFF2-40B4-BE49-F238E27FC236}">
              <a16:creationId xmlns="" xmlns:a16="http://schemas.microsoft.com/office/drawing/2014/main" id="{F34DEFF8-E0F3-4106-BE2D-377DA5487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39810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172</xdr:row>
      <xdr:rowOff>285750</xdr:rowOff>
    </xdr:from>
    <xdr:to>
      <xdr:col>0</xdr:col>
      <xdr:colOff>1714500</xdr:colOff>
      <xdr:row>172</xdr:row>
      <xdr:rowOff>2352675</xdr:rowOff>
    </xdr:to>
    <xdr:pic>
      <xdr:nvPicPr>
        <xdr:cNvPr id="222" name="Picture 222" descr="VA215N02U-G11">
          <a:extLst>
            <a:ext uri="{FF2B5EF4-FFF2-40B4-BE49-F238E27FC236}">
              <a16:creationId xmlns="" xmlns:a16="http://schemas.microsoft.com/office/drawing/2014/main" id="{26C94A69-FAAA-48F3-937A-EC6589DA0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40172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173</xdr:row>
      <xdr:rowOff>285750</xdr:rowOff>
    </xdr:from>
    <xdr:to>
      <xdr:col>0</xdr:col>
      <xdr:colOff>1714500</xdr:colOff>
      <xdr:row>173</xdr:row>
      <xdr:rowOff>2352675</xdr:rowOff>
    </xdr:to>
    <xdr:pic>
      <xdr:nvPicPr>
        <xdr:cNvPr id="225" name="Picture 225" descr="WHF11D005-O11">
          <a:extLst>
            <a:ext uri="{FF2B5EF4-FFF2-40B4-BE49-F238E27FC236}">
              <a16:creationId xmlns="" xmlns:a16="http://schemas.microsoft.com/office/drawing/2014/main" id="{B42D3CAF-F4FC-4D65-AAA5-7BBEBF55F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0715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174</xdr:row>
      <xdr:rowOff>285750</xdr:rowOff>
    </xdr:from>
    <xdr:to>
      <xdr:col>0</xdr:col>
      <xdr:colOff>1714500</xdr:colOff>
      <xdr:row>174</xdr:row>
      <xdr:rowOff>2352675</xdr:rowOff>
    </xdr:to>
    <xdr:pic>
      <xdr:nvPicPr>
        <xdr:cNvPr id="226" name="Picture 226" descr="Y0111N00R-Q11">
          <a:extLst>
            <a:ext uri="{FF2B5EF4-FFF2-40B4-BE49-F238E27FC236}">
              <a16:creationId xmlns="" xmlns:a16="http://schemas.microsoft.com/office/drawing/2014/main" id="{2F144648-CC27-4BE3-B5EF-2875F5D14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0896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175</xdr:row>
      <xdr:rowOff>285750</xdr:rowOff>
    </xdr:from>
    <xdr:to>
      <xdr:col>0</xdr:col>
      <xdr:colOff>1714500</xdr:colOff>
      <xdr:row>175</xdr:row>
      <xdr:rowOff>2352675</xdr:rowOff>
    </xdr:to>
    <xdr:pic>
      <xdr:nvPicPr>
        <xdr:cNvPr id="227" name="Picture 227" descr="ZI111E064-A11">
          <a:extLst>
            <a:ext uri="{FF2B5EF4-FFF2-40B4-BE49-F238E27FC236}">
              <a16:creationId xmlns="" xmlns:a16="http://schemas.microsoft.com/office/drawing/2014/main" id="{DBECD82B-AE0E-4F66-A143-C46392368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41077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176</xdr:row>
      <xdr:rowOff>285750</xdr:rowOff>
    </xdr:from>
    <xdr:to>
      <xdr:col>0</xdr:col>
      <xdr:colOff>1714500</xdr:colOff>
      <xdr:row>176</xdr:row>
      <xdr:rowOff>2352675</xdr:rowOff>
    </xdr:to>
    <xdr:pic>
      <xdr:nvPicPr>
        <xdr:cNvPr id="232" name="Picture 232" descr="ZZO10G754-Q00">
          <a:extLst>
            <a:ext uri="{FF2B5EF4-FFF2-40B4-BE49-F238E27FC236}">
              <a16:creationId xmlns="" xmlns:a16="http://schemas.microsoft.com/office/drawing/2014/main" id="{C0B33C3C-AFC2-4598-BE55-92D801D67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41982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177</xdr:row>
      <xdr:rowOff>285750</xdr:rowOff>
    </xdr:from>
    <xdr:to>
      <xdr:col>0</xdr:col>
      <xdr:colOff>1714500</xdr:colOff>
      <xdr:row>177</xdr:row>
      <xdr:rowOff>2352675</xdr:rowOff>
    </xdr:to>
    <xdr:pic>
      <xdr:nvPicPr>
        <xdr:cNvPr id="233" name="Picture 233" descr="ZZO12LR14-O01">
          <a:extLst>
            <a:ext uri="{FF2B5EF4-FFF2-40B4-BE49-F238E27FC236}">
              <a16:creationId xmlns="" xmlns:a16="http://schemas.microsoft.com/office/drawing/2014/main" id="{D63F43AD-4258-4C1C-B8D1-3A70A2DAC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42163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178</xdr:row>
      <xdr:rowOff>285750</xdr:rowOff>
    </xdr:from>
    <xdr:to>
      <xdr:col>0</xdr:col>
      <xdr:colOff>1714500</xdr:colOff>
      <xdr:row>178</xdr:row>
      <xdr:rowOff>2352675</xdr:rowOff>
    </xdr:to>
    <xdr:pic>
      <xdr:nvPicPr>
        <xdr:cNvPr id="234" name="Picture 234" descr="ZZO158W20-O00">
          <a:extLst>
            <a:ext uri="{FF2B5EF4-FFF2-40B4-BE49-F238E27FC236}">
              <a16:creationId xmlns="" xmlns:a16="http://schemas.microsoft.com/office/drawing/2014/main" id="{4F28A8E9-A515-4832-8882-61F67AFC6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42344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179</xdr:row>
      <xdr:rowOff>285750</xdr:rowOff>
    </xdr:from>
    <xdr:to>
      <xdr:col>0</xdr:col>
      <xdr:colOff>1714500</xdr:colOff>
      <xdr:row>179</xdr:row>
      <xdr:rowOff>2352675</xdr:rowOff>
    </xdr:to>
    <xdr:pic>
      <xdr:nvPicPr>
        <xdr:cNvPr id="235" name="Picture 235" descr="ZZO15NB57-A00">
          <a:extLst>
            <a:ext uri="{FF2B5EF4-FFF2-40B4-BE49-F238E27FC236}">
              <a16:creationId xmlns="" xmlns:a16="http://schemas.microsoft.com/office/drawing/2014/main" id="{101DE90B-C3A2-48A6-B233-042884BCA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42525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180</xdr:row>
      <xdr:rowOff>285750</xdr:rowOff>
    </xdr:from>
    <xdr:to>
      <xdr:col>0</xdr:col>
      <xdr:colOff>1714500</xdr:colOff>
      <xdr:row>180</xdr:row>
      <xdr:rowOff>2352675</xdr:rowOff>
    </xdr:to>
    <xdr:pic>
      <xdr:nvPicPr>
        <xdr:cNvPr id="236" name="Picture 236" descr="ZZO173J88-B00">
          <a:extLst>
            <a:ext uri="{FF2B5EF4-FFF2-40B4-BE49-F238E27FC236}">
              <a16:creationId xmlns="" xmlns:a16="http://schemas.microsoft.com/office/drawing/2014/main" id="{4A53E2B5-D56E-4C54-9625-453EB2609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42706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181</xdr:row>
      <xdr:rowOff>285750</xdr:rowOff>
    </xdr:from>
    <xdr:to>
      <xdr:col>0</xdr:col>
      <xdr:colOff>1714500</xdr:colOff>
      <xdr:row>181</xdr:row>
      <xdr:rowOff>2352675</xdr:rowOff>
    </xdr:to>
    <xdr:pic>
      <xdr:nvPicPr>
        <xdr:cNvPr id="237" name="Picture 237" descr="ZZO188426-K00">
          <a:extLst>
            <a:ext uri="{FF2B5EF4-FFF2-40B4-BE49-F238E27FC236}">
              <a16:creationId xmlns="" xmlns:a16="http://schemas.microsoft.com/office/drawing/2014/main" id="{4B1520FE-96EB-4A41-8F3C-770E18128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42887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182</xdr:row>
      <xdr:rowOff>285750</xdr:rowOff>
    </xdr:from>
    <xdr:to>
      <xdr:col>0</xdr:col>
      <xdr:colOff>1714500</xdr:colOff>
      <xdr:row>182</xdr:row>
      <xdr:rowOff>2352675</xdr:rowOff>
    </xdr:to>
    <xdr:pic>
      <xdr:nvPicPr>
        <xdr:cNvPr id="238" name="Picture 238" descr="ZZO18DF01-D00">
          <a:extLst>
            <a:ext uri="{FF2B5EF4-FFF2-40B4-BE49-F238E27FC236}">
              <a16:creationId xmlns="" xmlns:a16="http://schemas.microsoft.com/office/drawing/2014/main" id="{FA028263-3BB5-4B24-B4AE-11DDCA097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81940" y="43068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183</xdr:row>
      <xdr:rowOff>285750</xdr:rowOff>
    </xdr:from>
    <xdr:to>
      <xdr:col>0</xdr:col>
      <xdr:colOff>1714500</xdr:colOff>
      <xdr:row>183</xdr:row>
      <xdr:rowOff>2352675</xdr:rowOff>
    </xdr:to>
    <xdr:pic>
      <xdr:nvPicPr>
        <xdr:cNvPr id="239" name="Picture 239" descr="ZZO18DF18-O00">
          <a:extLst>
            <a:ext uri="{FF2B5EF4-FFF2-40B4-BE49-F238E27FC236}">
              <a16:creationId xmlns="" xmlns:a16="http://schemas.microsoft.com/office/drawing/2014/main" id="{B64851F0-02E0-4667-BAD4-C6CE4191A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81940" y="43249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184</xdr:row>
      <xdr:rowOff>285750</xdr:rowOff>
    </xdr:from>
    <xdr:to>
      <xdr:col>0</xdr:col>
      <xdr:colOff>1714500</xdr:colOff>
      <xdr:row>184</xdr:row>
      <xdr:rowOff>2352675</xdr:rowOff>
    </xdr:to>
    <xdr:pic>
      <xdr:nvPicPr>
        <xdr:cNvPr id="240" name="Picture 240" descr="ZZO1BXK16-G00">
          <a:extLst>
            <a:ext uri="{FF2B5EF4-FFF2-40B4-BE49-F238E27FC236}">
              <a16:creationId xmlns="" xmlns:a16="http://schemas.microsoft.com/office/drawing/2014/main" id="{214FF982-F5DD-417F-93F4-82740BBA4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81940" y="43430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185</xdr:row>
      <xdr:rowOff>285750</xdr:rowOff>
    </xdr:from>
    <xdr:to>
      <xdr:col>0</xdr:col>
      <xdr:colOff>1714500</xdr:colOff>
      <xdr:row>185</xdr:row>
      <xdr:rowOff>2352675</xdr:rowOff>
    </xdr:to>
    <xdr:pic>
      <xdr:nvPicPr>
        <xdr:cNvPr id="241" name="Picture 241" descr="ZZO1CFA19-Q00">
          <a:extLst>
            <a:ext uri="{FF2B5EF4-FFF2-40B4-BE49-F238E27FC236}">
              <a16:creationId xmlns="" xmlns:a16="http://schemas.microsoft.com/office/drawing/2014/main" id="{9EB92DAC-65D8-4BAD-925F-EDEABC7C9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43611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186</xdr:row>
      <xdr:rowOff>285750</xdr:rowOff>
    </xdr:from>
    <xdr:to>
      <xdr:col>0</xdr:col>
      <xdr:colOff>1714500</xdr:colOff>
      <xdr:row>186</xdr:row>
      <xdr:rowOff>2343150</xdr:rowOff>
    </xdr:to>
    <xdr:pic>
      <xdr:nvPicPr>
        <xdr:cNvPr id="242" name="Picture 242" descr="ZZO1CYR18-C00">
          <a:extLst>
            <a:ext uri="{FF2B5EF4-FFF2-40B4-BE49-F238E27FC236}">
              <a16:creationId xmlns="" xmlns:a16="http://schemas.microsoft.com/office/drawing/2014/main" id="{93E6BA94-7527-465E-8E23-5778C34E3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81940" y="4379214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187</xdr:row>
      <xdr:rowOff>285750</xdr:rowOff>
    </xdr:from>
    <xdr:to>
      <xdr:col>0</xdr:col>
      <xdr:colOff>1714500</xdr:colOff>
      <xdr:row>187</xdr:row>
      <xdr:rowOff>2352675</xdr:rowOff>
    </xdr:to>
    <xdr:pic>
      <xdr:nvPicPr>
        <xdr:cNvPr id="244" name="Picture 244" descr="ZZO1YCB05-T00">
          <a:extLst>
            <a:ext uri="{FF2B5EF4-FFF2-40B4-BE49-F238E27FC236}">
              <a16:creationId xmlns="" xmlns:a16="http://schemas.microsoft.com/office/drawing/2014/main" id="{02C6F3F7-AF51-48B8-9F5F-9172766F4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44154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188</xdr:row>
      <xdr:rowOff>285750</xdr:rowOff>
    </xdr:from>
    <xdr:to>
      <xdr:col>0</xdr:col>
      <xdr:colOff>1714500</xdr:colOff>
      <xdr:row>188</xdr:row>
      <xdr:rowOff>2352675</xdr:rowOff>
    </xdr:to>
    <xdr:pic>
      <xdr:nvPicPr>
        <xdr:cNvPr id="245" name="Picture 245" descr="BI611A043-K11">
          <a:extLst>
            <a:ext uri="{FF2B5EF4-FFF2-40B4-BE49-F238E27FC236}">
              <a16:creationId xmlns="" xmlns:a16="http://schemas.microsoft.com/office/drawing/2014/main" id="{8A2D906B-442E-4E57-8A3B-F3038A3C4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81940" y="44335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189</xdr:row>
      <xdr:rowOff>285750</xdr:rowOff>
    </xdr:from>
    <xdr:to>
      <xdr:col>0</xdr:col>
      <xdr:colOff>1714500</xdr:colOff>
      <xdr:row>189</xdr:row>
      <xdr:rowOff>2352675</xdr:rowOff>
    </xdr:to>
    <xdr:pic>
      <xdr:nvPicPr>
        <xdr:cNvPr id="246" name="Picture 246" descr="EG311A00X-A11">
          <a:extLst>
            <a:ext uri="{FF2B5EF4-FFF2-40B4-BE49-F238E27FC236}">
              <a16:creationId xmlns="" xmlns:a16="http://schemas.microsoft.com/office/drawing/2014/main" id="{52DBCD0B-28EB-42FB-9FDF-E6594B182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81940" y="44516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190</xdr:row>
      <xdr:rowOff>285750</xdr:rowOff>
    </xdr:from>
    <xdr:to>
      <xdr:col>0</xdr:col>
      <xdr:colOff>1714500</xdr:colOff>
      <xdr:row>190</xdr:row>
      <xdr:rowOff>2352675</xdr:rowOff>
    </xdr:to>
    <xdr:pic>
      <xdr:nvPicPr>
        <xdr:cNvPr id="247" name="Picture 247" descr="KU011D002-Q11">
          <a:extLst>
            <a:ext uri="{FF2B5EF4-FFF2-40B4-BE49-F238E27FC236}">
              <a16:creationId xmlns="" xmlns:a16="http://schemas.microsoft.com/office/drawing/2014/main" id="{B921E243-AF1D-4C0B-8C6A-661AA245D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81940" y="44697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191</xdr:row>
      <xdr:rowOff>285750</xdr:rowOff>
    </xdr:from>
    <xdr:to>
      <xdr:col>0</xdr:col>
      <xdr:colOff>1714500</xdr:colOff>
      <xdr:row>191</xdr:row>
      <xdr:rowOff>2352675</xdr:rowOff>
    </xdr:to>
    <xdr:pic>
      <xdr:nvPicPr>
        <xdr:cNvPr id="248" name="Picture 248" descr="PO212O01P-K11">
          <a:extLst>
            <a:ext uri="{FF2B5EF4-FFF2-40B4-BE49-F238E27FC236}">
              <a16:creationId xmlns="" xmlns:a16="http://schemas.microsoft.com/office/drawing/2014/main" id="{4F37BC7D-9563-453D-8721-E90C6625D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44877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192</xdr:row>
      <xdr:rowOff>285750</xdr:rowOff>
    </xdr:from>
    <xdr:to>
      <xdr:col>0</xdr:col>
      <xdr:colOff>1714500</xdr:colOff>
      <xdr:row>192</xdr:row>
      <xdr:rowOff>2352675</xdr:rowOff>
    </xdr:to>
    <xdr:pic>
      <xdr:nvPicPr>
        <xdr:cNvPr id="249" name="Picture 249" descr="QM411D00H-Q11">
          <a:extLst>
            <a:ext uri="{FF2B5EF4-FFF2-40B4-BE49-F238E27FC236}">
              <a16:creationId xmlns="" xmlns:a16="http://schemas.microsoft.com/office/drawing/2014/main" id="{FDE4A3C9-AD1D-413E-B2B8-0079B8B67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45058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193</xdr:row>
      <xdr:rowOff>285750</xdr:rowOff>
    </xdr:from>
    <xdr:to>
      <xdr:col>0</xdr:col>
      <xdr:colOff>1714500</xdr:colOff>
      <xdr:row>193</xdr:row>
      <xdr:rowOff>2352675</xdr:rowOff>
    </xdr:to>
    <xdr:pic>
      <xdr:nvPicPr>
        <xdr:cNvPr id="250" name="Picture 250" descr="RAD11A0FX-B11">
          <a:extLst>
            <a:ext uri="{FF2B5EF4-FFF2-40B4-BE49-F238E27FC236}">
              <a16:creationId xmlns="" xmlns:a16="http://schemas.microsoft.com/office/drawing/2014/main" id="{46CD73E9-620B-4A9C-941C-D0D4F6021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1940" y="45239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194</xdr:row>
      <xdr:rowOff>285750</xdr:rowOff>
    </xdr:from>
    <xdr:to>
      <xdr:col>0</xdr:col>
      <xdr:colOff>1714500</xdr:colOff>
      <xdr:row>194</xdr:row>
      <xdr:rowOff>2352675</xdr:rowOff>
    </xdr:to>
    <xdr:pic>
      <xdr:nvPicPr>
        <xdr:cNvPr id="251" name="Picture 251" descr="RE015O0DH-A11">
          <a:extLst>
            <a:ext uri="{FF2B5EF4-FFF2-40B4-BE49-F238E27FC236}">
              <a16:creationId xmlns="" xmlns:a16="http://schemas.microsoft.com/office/drawing/2014/main" id="{8BCC419E-8D8B-4777-8B97-370ED7E2E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81940" y="45420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195</xdr:row>
      <xdr:rowOff>285750</xdr:rowOff>
    </xdr:from>
    <xdr:to>
      <xdr:col>0</xdr:col>
      <xdr:colOff>1714500</xdr:colOff>
      <xdr:row>195</xdr:row>
      <xdr:rowOff>2352675</xdr:rowOff>
    </xdr:to>
    <xdr:pic>
      <xdr:nvPicPr>
        <xdr:cNvPr id="252" name="Picture 252" descr="RE015O0DH-A12">
          <a:extLst>
            <a:ext uri="{FF2B5EF4-FFF2-40B4-BE49-F238E27FC236}">
              <a16:creationId xmlns="" xmlns:a16="http://schemas.microsoft.com/office/drawing/2014/main" id="{1780D5A7-31DF-4D2C-A464-187005472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45601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196</xdr:row>
      <xdr:rowOff>285750</xdr:rowOff>
    </xdr:from>
    <xdr:to>
      <xdr:col>0</xdr:col>
      <xdr:colOff>1714500</xdr:colOff>
      <xdr:row>196</xdr:row>
      <xdr:rowOff>2352675</xdr:rowOff>
    </xdr:to>
    <xdr:pic>
      <xdr:nvPicPr>
        <xdr:cNvPr id="253" name="Picture 253" descr="TO311E00M-C11">
          <a:extLst>
            <a:ext uri="{FF2B5EF4-FFF2-40B4-BE49-F238E27FC236}">
              <a16:creationId xmlns="" xmlns:a16="http://schemas.microsoft.com/office/drawing/2014/main" id="{88F89587-5F1F-4435-8145-C490D9444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81940" y="45782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197</xdr:row>
      <xdr:rowOff>285750</xdr:rowOff>
    </xdr:from>
    <xdr:to>
      <xdr:col>0</xdr:col>
      <xdr:colOff>1714500</xdr:colOff>
      <xdr:row>197</xdr:row>
      <xdr:rowOff>2352675</xdr:rowOff>
    </xdr:to>
    <xdr:pic>
      <xdr:nvPicPr>
        <xdr:cNvPr id="255" name="Picture 255" descr="VA215N02V-N11">
          <a:extLst>
            <a:ext uri="{FF2B5EF4-FFF2-40B4-BE49-F238E27FC236}">
              <a16:creationId xmlns="" xmlns:a16="http://schemas.microsoft.com/office/drawing/2014/main" id="{D5E169DB-B481-4420-AE95-8B7D0E12B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1940" y="46144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198</xdr:row>
      <xdr:rowOff>285750</xdr:rowOff>
    </xdr:from>
    <xdr:to>
      <xdr:col>0</xdr:col>
      <xdr:colOff>1714500</xdr:colOff>
      <xdr:row>198</xdr:row>
      <xdr:rowOff>2352675</xdr:rowOff>
    </xdr:to>
    <xdr:pic>
      <xdr:nvPicPr>
        <xdr:cNvPr id="257" name="Picture 257" descr="VA215O06L-K11">
          <a:extLst>
            <a:ext uri="{FF2B5EF4-FFF2-40B4-BE49-F238E27FC236}">
              <a16:creationId xmlns="" xmlns:a16="http://schemas.microsoft.com/office/drawing/2014/main" id="{F8BDB41F-8094-486C-AA21-BDA30E264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81940" y="46506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199</xdr:row>
      <xdr:rowOff>285750</xdr:rowOff>
    </xdr:from>
    <xdr:to>
      <xdr:col>0</xdr:col>
      <xdr:colOff>1714500</xdr:colOff>
      <xdr:row>199</xdr:row>
      <xdr:rowOff>2352675</xdr:rowOff>
    </xdr:to>
    <xdr:pic>
      <xdr:nvPicPr>
        <xdr:cNvPr id="260" name="Picture 260" descr="WHF11N00A-B11">
          <a:extLst>
            <a:ext uri="{FF2B5EF4-FFF2-40B4-BE49-F238E27FC236}">
              <a16:creationId xmlns="" xmlns:a16="http://schemas.microsoft.com/office/drawing/2014/main" id="{5829F2F3-E24B-475D-937A-BA3096FF8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81940" y="47049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200</xdr:row>
      <xdr:rowOff>285750</xdr:rowOff>
    </xdr:from>
    <xdr:to>
      <xdr:col>0</xdr:col>
      <xdr:colOff>1714500</xdr:colOff>
      <xdr:row>200</xdr:row>
      <xdr:rowOff>2352675</xdr:rowOff>
    </xdr:to>
    <xdr:pic>
      <xdr:nvPicPr>
        <xdr:cNvPr id="261" name="Picture 261" descr="ZZLMEM072-Q00">
          <a:extLst>
            <a:ext uri="{FF2B5EF4-FFF2-40B4-BE49-F238E27FC236}">
              <a16:creationId xmlns="" xmlns:a16="http://schemas.microsoft.com/office/drawing/2014/main" id="{F62A3BF0-B733-453F-BDF2-8EE534CD4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81940" y="47230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201</xdr:row>
      <xdr:rowOff>285750</xdr:rowOff>
    </xdr:from>
    <xdr:to>
      <xdr:col>0</xdr:col>
      <xdr:colOff>1714500</xdr:colOff>
      <xdr:row>201</xdr:row>
      <xdr:rowOff>2352675</xdr:rowOff>
    </xdr:to>
    <xdr:pic>
      <xdr:nvPicPr>
        <xdr:cNvPr id="262" name="Picture 262" descr="ZZO0Z2R40-Q00">
          <a:extLst>
            <a:ext uri="{FF2B5EF4-FFF2-40B4-BE49-F238E27FC236}">
              <a16:creationId xmlns="" xmlns:a16="http://schemas.microsoft.com/office/drawing/2014/main" id="{B2D452BF-77FF-43D7-867A-E8DA05147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81940" y="47411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202</xdr:row>
      <xdr:rowOff>285750</xdr:rowOff>
    </xdr:from>
    <xdr:to>
      <xdr:col>0</xdr:col>
      <xdr:colOff>1714500</xdr:colOff>
      <xdr:row>202</xdr:row>
      <xdr:rowOff>2352675</xdr:rowOff>
    </xdr:to>
    <xdr:pic>
      <xdr:nvPicPr>
        <xdr:cNvPr id="264" name="Picture 264" descr="ZZO12Q404-G00">
          <a:extLst>
            <a:ext uri="{FF2B5EF4-FFF2-40B4-BE49-F238E27FC236}">
              <a16:creationId xmlns="" xmlns:a16="http://schemas.microsoft.com/office/drawing/2014/main" id="{BE600716-FFAA-4547-9E0B-258FF9D62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81940" y="47773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203</xdr:row>
      <xdr:rowOff>285750</xdr:rowOff>
    </xdr:from>
    <xdr:to>
      <xdr:col>0</xdr:col>
      <xdr:colOff>1714500</xdr:colOff>
      <xdr:row>203</xdr:row>
      <xdr:rowOff>2352675</xdr:rowOff>
    </xdr:to>
    <xdr:pic>
      <xdr:nvPicPr>
        <xdr:cNvPr id="265" name="Picture 265" descr="ZZO12QF21-A00">
          <a:extLst>
            <a:ext uri="{FF2B5EF4-FFF2-40B4-BE49-F238E27FC236}">
              <a16:creationId xmlns="" xmlns:a16="http://schemas.microsoft.com/office/drawing/2014/main" id="{0892FB61-016B-4293-AFBB-8BD5C43C5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1940" y="47954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204</xdr:row>
      <xdr:rowOff>285750</xdr:rowOff>
    </xdr:from>
    <xdr:to>
      <xdr:col>0</xdr:col>
      <xdr:colOff>1714500</xdr:colOff>
      <xdr:row>204</xdr:row>
      <xdr:rowOff>2352675</xdr:rowOff>
    </xdr:to>
    <xdr:pic>
      <xdr:nvPicPr>
        <xdr:cNvPr id="267" name="Picture 267" descr="ZZO14S408-Q00">
          <a:extLst>
            <a:ext uri="{FF2B5EF4-FFF2-40B4-BE49-F238E27FC236}">
              <a16:creationId xmlns="" xmlns:a16="http://schemas.microsoft.com/office/drawing/2014/main" id="{C7A461FA-F69A-4845-8E0C-674E1A459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81940" y="48316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205</xdr:row>
      <xdr:rowOff>285750</xdr:rowOff>
    </xdr:from>
    <xdr:to>
      <xdr:col>0</xdr:col>
      <xdr:colOff>1714500</xdr:colOff>
      <xdr:row>205</xdr:row>
      <xdr:rowOff>2352675</xdr:rowOff>
    </xdr:to>
    <xdr:pic>
      <xdr:nvPicPr>
        <xdr:cNvPr id="269" name="Picture 269" descr="ZZO170415-Q00">
          <a:extLst>
            <a:ext uri="{FF2B5EF4-FFF2-40B4-BE49-F238E27FC236}">
              <a16:creationId xmlns="" xmlns:a16="http://schemas.microsoft.com/office/drawing/2014/main" id="{0E421D64-00C8-4D28-AEB1-7152FE1FA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81940" y="48678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206</xdr:row>
      <xdr:rowOff>285750</xdr:rowOff>
    </xdr:from>
    <xdr:to>
      <xdr:col>0</xdr:col>
      <xdr:colOff>1714500</xdr:colOff>
      <xdr:row>206</xdr:row>
      <xdr:rowOff>2352675</xdr:rowOff>
    </xdr:to>
    <xdr:pic>
      <xdr:nvPicPr>
        <xdr:cNvPr id="270" name="Picture 270" descr="ZZO172311-E00">
          <a:extLst>
            <a:ext uri="{FF2B5EF4-FFF2-40B4-BE49-F238E27FC236}">
              <a16:creationId xmlns="" xmlns:a16="http://schemas.microsoft.com/office/drawing/2014/main" id="{9D349E3A-E61E-4D4B-938E-34ADA520E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81940" y="48859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207</xdr:row>
      <xdr:rowOff>285750</xdr:rowOff>
    </xdr:from>
    <xdr:to>
      <xdr:col>0</xdr:col>
      <xdr:colOff>1714500</xdr:colOff>
      <xdr:row>207</xdr:row>
      <xdr:rowOff>2352675</xdr:rowOff>
    </xdr:to>
    <xdr:pic>
      <xdr:nvPicPr>
        <xdr:cNvPr id="271" name="Picture 271" descr="ZZO172313-C00">
          <a:extLst>
            <a:ext uri="{FF2B5EF4-FFF2-40B4-BE49-F238E27FC236}">
              <a16:creationId xmlns="" xmlns:a16="http://schemas.microsoft.com/office/drawing/2014/main" id="{46B47FB6-79AD-4C59-AFF8-CC25E923C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81940" y="49040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208</xdr:row>
      <xdr:rowOff>285750</xdr:rowOff>
    </xdr:from>
    <xdr:to>
      <xdr:col>0</xdr:col>
      <xdr:colOff>1714500</xdr:colOff>
      <xdr:row>208</xdr:row>
      <xdr:rowOff>2352675</xdr:rowOff>
    </xdr:to>
    <xdr:pic>
      <xdr:nvPicPr>
        <xdr:cNvPr id="272" name="Picture 272" descr="ZZO172318-H00">
          <a:extLst>
            <a:ext uri="{FF2B5EF4-FFF2-40B4-BE49-F238E27FC236}">
              <a16:creationId xmlns="" xmlns:a16="http://schemas.microsoft.com/office/drawing/2014/main" id="{E0694DDF-FCD5-4575-9481-E2FE25448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81940" y="49221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209</xdr:row>
      <xdr:rowOff>285750</xdr:rowOff>
    </xdr:from>
    <xdr:to>
      <xdr:col>0</xdr:col>
      <xdr:colOff>1714500</xdr:colOff>
      <xdr:row>209</xdr:row>
      <xdr:rowOff>2352675</xdr:rowOff>
    </xdr:to>
    <xdr:pic>
      <xdr:nvPicPr>
        <xdr:cNvPr id="273" name="Picture 273" descr="ZZO172350-C00">
          <a:extLst>
            <a:ext uri="{FF2B5EF4-FFF2-40B4-BE49-F238E27FC236}">
              <a16:creationId xmlns="" xmlns:a16="http://schemas.microsoft.com/office/drawing/2014/main" id="{94B948FD-5311-47D1-9755-1C0149A13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81940" y="49402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210</xdr:row>
      <xdr:rowOff>285750</xdr:rowOff>
    </xdr:from>
    <xdr:to>
      <xdr:col>0</xdr:col>
      <xdr:colOff>1714500</xdr:colOff>
      <xdr:row>210</xdr:row>
      <xdr:rowOff>2352675</xdr:rowOff>
    </xdr:to>
    <xdr:pic>
      <xdr:nvPicPr>
        <xdr:cNvPr id="274" name="Picture 274" descr="ZZO19F707-B00">
          <a:extLst>
            <a:ext uri="{FF2B5EF4-FFF2-40B4-BE49-F238E27FC236}">
              <a16:creationId xmlns="" xmlns:a16="http://schemas.microsoft.com/office/drawing/2014/main" id="{90163672-B5C4-41DC-9446-EA1CA4CCB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81940" y="49583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211</xdr:row>
      <xdr:rowOff>285750</xdr:rowOff>
    </xdr:from>
    <xdr:to>
      <xdr:col>0</xdr:col>
      <xdr:colOff>1714500</xdr:colOff>
      <xdr:row>211</xdr:row>
      <xdr:rowOff>2352675</xdr:rowOff>
    </xdr:to>
    <xdr:pic>
      <xdr:nvPicPr>
        <xdr:cNvPr id="275" name="Picture 275" descr="ZZO1A7D94-J00">
          <a:extLst>
            <a:ext uri="{FF2B5EF4-FFF2-40B4-BE49-F238E27FC236}">
              <a16:creationId xmlns="" xmlns:a16="http://schemas.microsoft.com/office/drawing/2014/main" id="{F6AEDC61-71E1-4C1A-AE82-6011218B2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81940" y="49764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212</xdr:row>
      <xdr:rowOff>285750</xdr:rowOff>
    </xdr:from>
    <xdr:to>
      <xdr:col>0</xdr:col>
      <xdr:colOff>1714500</xdr:colOff>
      <xdr:row>212</xdr:row>
      <xdr:rowOff>2352675</xdr:rowOff>
    </xdr:to>
    <xdr:pic>
      <xdr:nvPicPr>
        <xdr:cNvPr id="276" name="Picture 276" descr="ZZO1CFA12-M00">
          <a:extLst>
            <a:ext uri="{FF2B5EF4-FFF2-40B4-BE49-F238E27FC236}">
              <a16:creationId xmlns="" xmlns:a16="http://schemas.microsoft.com/office/drawing/2014/main" id="{35B8E4CD-38C7-4875-AC53-3BF6856BA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81940" y="49945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213</xdr:row>
      <xdr:rowOff>285750</xdr:rowOff>
    </xdr:from>
    <xdr:to>
      <xdr:col>0</xdr:col>
      <xdr:colOff>1714500</xdr:colOff>
      <xdr:row>213</xdr:row>
      <xdr:rowOff>2352675</xdr:rowOff>
    </xdr:to>
    <xdr:pic>
      <xdr:nvPicPr>
        <xdr:cNvPr id="277" name="Picture 277" descr="ZZO1CY239-K00">
          <a:extLst>
            <a:ext uri="{FF2B5EF4-FFF2-40B4-BE49-F238E27FC236}">
              <a16:creationId xmlns="" xmlns:a16="http://schemas.microsoft.com/office/drawing/2014/main" id="{88C6A55D-3F4C-42A2-99B8-49D61988A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81940" y="50126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214</xdr:row>
      <xdr:rowOff>285750</xdr:rowOff>
    </xdr:from>
    <xdr:to>
      <xdr:col>0</xdr:col>
      <xdr:colOff>1714500</xdr:colOff>
      <xdr:row>214</xdr:row>
      <xdr:rowOff>2352675</xdr:rowOff>
    </xdr:to>
    <xdr:pic>
      <xdr:nvPicPr>
        <xdr:cNvPr id="278" name="Picture 278" descr="ZZO1D4R02-A00">
          <a:extLst>
            <a:ext uri="{FF2B5EF4-FFF2-40B4-BE49-F238E27FC236}">
              <a16:creationId xmlns="" xmlns:a16="http://schemas.microsoft.com/office/drawing/2014/main" id="{06B51642-896F-4583-892F-E5AA6D671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50307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215</xdr:row>
      <xdr:rowOff>285750</xdr:rowOff>
    </xdr:from>
    <xdr:to>
      <xdr:col>0</xdr:col>
      <xdr:colOff>1714500</xdr:colOff>
      <xdr:row>215</xdr:row>
      <xdr:rowOff>2352675</xdr:rowOff>
    </xdr:to>
    <xdr:pic>
      <xdr:nvPicPr>
        <xdr:cNvPr id="279" name="Picture 279" descr="ZZO1H6S02-T00">
          <a:extLst>
            <a:ext uri="{FF2B5EF4-FFF2-40B4-BE49-F238E27FC236}">
              <a16:creationId xmlns="" xmlns:a16="http://schemas.microsoft.com/office/drawing/2014/main" id="{4CCC5B3E-D892-45D9-BCBD-4C9AEE7C2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50488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216</xdr:row>
      <xdr:rowOff>285750</xdr:rowOff>
    </xdr:from>
    <xdr:to>
      <xdr:col>0</xdr:col>
      <xdr:colOff>1714500</xdr:colOff>
      <xdr:row>216</xdr:row>
      <xdr:rowOff>2352675</xdr:rowOff>
    </xdr:to>
    <xdr:pic>
      <xdr:nvPicPr>
        <xdr:cNvPr id="280" name="Picture 280" descr="ZZO1HKS01-K00">
          <a:extLst>
            <a:ext uri="{FF2B5EF4-FFF2-40B4-BE49-F238E27FC236}">
              <a16:creationId xmlns="" xmlns:a16="http://schemas.microsoft.com/office/drawing/2014/main" id="{948E9C43-9EED-49C0-A5D4-DB607C91F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50669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217</xdr:row>
      <xdr:rowOff>285750</xdr:rowOff>
    </xdr:from>
    <xdr:to>
      <xdr:col>0</xdr:col>
      <xdr:colOff>1714500</xdr:colOff>
      <xdr:row>217</xdr:row>
      <xdr:rowOff>2352675</xdr:rowOff>
    </xdr:to>
    <xdr:pic>
      <xdr:nvPicPr>
        <xdr:cNvPr id="281" name="Picture 281" descr="ZZO1J2J24-K00">
          <a:extLst>
            <a:ext uri="{FF2B5EF4-FFF2-40B4-BE49-F238E27FC236}">
              <a16:creationId xmlns="" xmlns:a16="http://schemas.microsoft.com/office/drawing/2014/main" id="{906B7EB5-064F-4A52-BE36-613D88228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50850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218</xdr:row>
      <xdr:rowOff>285750</xdr:rowOff>
    </xdr:from>
    <xdr:to>
      <xdr:col>0</xdr:col>
      <xdr:colOff>1714500</xdr:colOff>
      <xdr:row>218</xdr:row>
      <xdr:rowOff>2352675</xdr:rowOff>
    </xdr:to>
    <xdr:pic>
      <xdr:nvPicPr>
        <xdr:cNvPr id="282" name="Picture 282" descr="ZZO1MZB45-Q00">
          <a:extLst>
            <a:ext uri="{FF2B5EF4-FFF2-40B4-BE49-F238E27FC236}">
              <a16:creationId xmlns="" xmlns:a16="http://schemas.microsoft.com/office/drawing/2014/main" id="{6B19166F-6BD2-4512-A360-85FC40745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51031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219</xdr:row>
      <xdr:rowOff>285750</xdr:rowOff>
    </xdr:from>
    <xdr:to>
      <xdr:col>0</xdr:col>
      <xdr:colOff>1714500</xdr:colOff>
      <xdr:row>219</xdr:row>
      <xdr:rowOff>2352675</xdr:rowOff>
    </xdr:to>
    <xdr:pic>
      <xdr:nvPicPr>
        <xdr:cNvPr id="283" name="Picture 283" descr="GAL11D001-M11">
          <a:extLst>
            <a:ext uri="{FF2B5EF4-FFF2-40B4-BE49-F238E27FC236}">
              <a16:creationId xmlns="" xmlns:a16="http://schemas.microsoft.com/office/drawing/2014/main" id="{6AB509F1-E219-4495-A9BB-37FD09136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51212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220</xdr:row>
      <xdr:rowOff>285750</xdr:rowOff>
    </xdr:from>
    <xdr:to>
      <xdr:col>0</xdr:col>
      <xdr:colOff>1714500</xdr:colOff>
      <xdr:row>220</xdr:row>
      <xdr:rowOff>2352675</xdr:rowOff>
    </xdr:to>
    <xdr:pic>
      <xdr:nvPicPr>
        <xdr:cNvPr id="284" name="Picture 284" descr="M7K11N00E-B11">
          <a:extLst>
            <a:ext uri="{FF2B5EF4-FFF2-40B4-BE49-F238E27FC236}">
              <a16:creationId xmlns="" xmlns:a16="http://schemas.microsoft.com/office/drawing/2014/main" id="{5E36E5B3-7205-4D34-B342-25E85B4C3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51393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221</xdr:row>
      <xdr:rowOff>285750</xdr:rowOff>
    </xdr:from>
    <xdr:to>
      <xdr:col>0</xdr:col>
      <xdr:colOff>1714500</xdr:colOff>
      <xdr:row>221</xdr:row>
      <xdr:rowOff>2352675</xdr:rowOff>
    </xdr:to>
    <xdr:pic>
      <xdr:nvPicPr>
        <xdr:cNvPr id="285" name="Picture 285" descr="MMA11A01E-J11">
          <a:extLst>
            <a:ext uri="{FF2B5EF4-FFF2-40B4-BE49-F238E27FC236}">
              <a16:creationId xmlns="" xmlns:a16="http://schemas.microsoft.com/office/drawing/2014/main" id="{40000FB9-47F6-41A2-A3CD-8A2F7820D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51574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222</xdr:row>
      <xdr:rowOff>285750</xdr:rowOff>
    </xdr:from>
    <xdr:to>
      <xdr:col>0</xdr:col>
      <xdr:colOff>1714500</xdr:colOff>
      <xdr:row>222</xdr:row>
      <xdr:rowOff>2352675</xdr:rowOff>
    </xdr:to>
    <xdr:pic>
      <xdr:nvPicPr>
        <xdr:cNvPr id="286" name="Picture 286" descr="PO212O02M-Q11">
          <a:extLst>
            <a:ext uri="{FF2B5EF4-FFF2-40B4-BE49-F238E27FC236}">
              <a16:creationId xmlns="" xmlns:a16="http://schemas.microsoft.com/office/drawing/2014/main" id="{7E9CCB6B-54AA-4198-B0EB-0955C54D8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51755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223</xdr:row>
      <xdr:rowOff>285750</xdr:rowOff>
    </xdr:from>
    <xdr:to>
      <xdr:col>0</xdr:col>
      <xdr:colOff>1714500</xdr:colOff>
      <xdr:row>223</xdr:row>
      <xdr:rowOff>2352675</xdr:rowOff>
    </xdr:to>
    <xdr:pic>
      <xdr:nvPicPr>
        <xdr:cNvPr id="287" name="Picture 287" descr="RAD11N0BI-J11">
          <a:extLst>
            <a:ext uri="{FF2B5EF4-FFF2-40B4-BE49-F238E27FC236}">
              <a16:creationId xmlns="" xmlns:a16="http://schemas.microsoft.com/office/drawing/2014/main" id="{73616A23-1CE0-4808-814B-C24255D81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51936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224</xdr:row>
      <xdr:rowOff>285750</xdr:rowOff>
    </xdr:from>
    <xdr:to>
      <xdr:col>0</xdr:col>
      <xdr:colOff>1714500</xdr:colOff>
      <xdr:row>224</xdr:row>
      <xdr:rowOff>2352675</xdr:rowOff>
    </xdr:to>
    <xdr:pic>
      <xdr:nvPicPr>
        <xdr:cNvPr id="288" name="Picture 288" descr="RE015O0DE-A12">
          <a:extLst>
            <a:ext uri="{FF2B5EF4-FFF2-40B4-BE49-F238E27FC236}">
              <a16:creationId xmlns="" xmlns:a16="http://schemas.microsoft.com/office/drawing/2014/main" id="{DE0741BC-58BD-433C-AE18-B604D0984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52116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225</xdr:row>
      <xdr:rowOff>285750</xdr:rowOff>
    </xdr:from>
    <xdr:to>
      <xdr:col>0</xdr:col>
      <xdr:colOff>1714500</xdr:colOff>
      <xdr:row>225</xdr:row>
      <xdr:rowOff>2352675</xdr:rowOff>
    </xdr:to>
    <xdr:pic>
      <xdr:nvPicPr>
        <xdr:cNvPr id="289" name="Picture 289" descr="RE015O0DQ-A12">
          <a:extLst>
            <a:ext uri="{FF2B5EF4-FFF2-40B4-BE49-F238E27FC236}">
              <a16:creationId xmlns="" xmlns:a16="http://schemas.microsoft.com/office/drawing/2014/main" id="{2E5313E0-95D3-4DB7-84BF-B171F2DA2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52297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226</xdr:row>
      <xdr:rowOff>285750</xdr:rowOff>
    </xdr:from>
    <xdr:to>
      <xdr:col>0</xdr:col>
      <xdr:colOff>1714500</xdr:colOff>
      <xdr:row>226</xdr:row>
      <xdr:rowOff>2352675</xdr:rowOff>
    </xdr:to>
    <xdr:pic>
      <xdr:nvPicPr>
        <xdr:cNvPr id="290" name="Picture 290" descr="TA111X0BK-B11">
          <a:extLst>
            <a:ext uri="{FF2B5EF4-FFF2-40B4-BE49-F238E27FC236}">
              <a16:creationId xmlns="" xmlns:a16="http://schemas.microsoft.com/office/drawing/2014/main" id="{0EE5E2FA-013F-430D-A081-EBCBAAEBC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52478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227</xdr:row>
      <xdr:rowOff>285750</xdr:rowOff>
    </xdr:from>
    <xdr:to>
      <xdr:col>0</xdr:col>
      <xdr:colOff>1714500</xdr:colOff>
      <xdr:row>227</xdr:row>
      <xdr:rowOff>2352675</xdr:rowOff>
    </xdr:to>
    <xdr:pic>
      <xdr:nvPicPr>
        <xdr:cNvPr id="291" name="Picture 291" descr="VA215O04F-G12">
          <a:extLst>
            <a:ext uri="{FF2B5EF4-FFF2-40B4-BE49-F238E27FC236}">
              <a16:creationId xmlns="" xmlns:a16="http://schemas.microsoft.com/office/drawing/2014/main" id="{774BC6B2-0FB3-4083-927B-EED273FE9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52659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228</xdr:row>
      <xdr:rowOff>285750</xdr:rowOff>
    </xdr:from>
    <xdr:to>
      <xdr:col>0</xdr:col>
      <xdr:colOff>1714500</xdr:colOff>
      <xdr:row>228</xdr:row>
      <xdr:rowOff>2352675</xdr:rowOff>
    </xdr:to>
    <xdr:pic>
      <xdr:nvPicPr>
        <xdr:cNvPr id="292" name="Picture 292" descr="VA215O06L-A12">
          <a:extLst>
            <a:ext uri="{FF2B5EF4-FFF2-40B4-BE49-F238E27FC236}">
              <a16:creationId xmlns="" xmlns:a16="http://schemas.microsoft.com/office/drawing/2014/main" id="{E2937C25-90D3-416F-BEA5-05422E58B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52840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229</xdr:row>
      <xdr:rowOff>285750</xdr:rowOff>
    </xdr:from>
    <xdr:to>
      <xdr:col>0</xdr:col>
      <xdr:colOff>1714500</xdr:colOff>
      <xdr:row>229</xdr:row>
      <xdr:rowOff>2352675</xdr:rowOff>
    </xdr:to>
    <xdr:pic>
      <xdr:nvPicPr>
        <xdr:cNvPr id="293" name="Picture 293" descr="ZZO0X8321-Q00">
          <a:extLst>
            <a:ext uri="{FF2B5EF4-FFF2-40B4-BE49-F238E27FC236}">
              <a16:creationId xmlns="" xmlns:a16="http://schemas.microsoft.com/office/drawing/2014/main" id="{A910A6E8-689E-434C-8545-C2A2608AC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53021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230</xdr:row>
      <xdr:rowOff>285750</xdr:rowOff>
    </xdr:from>
    <xdr:to>
      <xdr:col>0</xdr:col>
      <xdr:colOff>1714500</xdr:colOff>
      <xdr:row>230</xdr:row>
      <xdr:rowOff>2352675</xdr:rowOff>
    </xdr:to>
    <xdr:pic>
      <xdr:nvPicPr>
        <xdr:cNvPr id="294" name="Picture 294" descr="ZZO0ZC8BH-Q00">
          <a:extLst>
            <a:ext uri="{FF2B5EF4-FFF2-40B4-BE49-F238E27FC236}">
              <a16:creationId xmlns="" xmlns:a16="http://schemas.microsoft.com/office/drawing/2014/main" id="{A022E962-BD13-470F-B436-481154BED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53202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231</xdr:row>
      <xdr:rowOff>285750</xdr:rowOff>
    </xdr:from>
    <xdr:to>
      <xdr:col>0</xdr:col>
      <xdr:colOff>1714500</xdr:colOff>
      <xdr:row>231</xdr:row>
      <xdr:rowOff>2352675</xdr:rowOff>
    </xdr:to>
    <xdr:pic>
      <xdr:nvPicPr>
        <xdr:cNvPr id="295" name="Picture 295" descr="ZZO0ZTG04-H00">
          <a:extLst>
            <a:ext uri="{FF2B5EF4-FFF2-40B4-BE49-F238E27FC236}">
              <a16:creationId xmlns="" xmlns:a16="http://schemas.microsoft.com/office/drawing/2014/main" id="{2CD56311-9CAB-4D02-B6C2-195087783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53383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232</xdr:row>
      <xdr:rowOff>285750</xdr:rowOff>
    </xdr:from>
    <xdr:to>
      <xdr:col>0</xdr:col>
      <xdr:colOff>1714500</xdr:colOff>
      <xdr:row>232</xdr:row>
      <xdr:rowOff>2352675</xdr:rowOff>
    </xdr:to>
    <xdr:pic>
      <xdr:nvPicPr>
        <xdr:cNvPr id="296" name="Picture 296" descr="ZZO10HZ02-O00">
          <a:extLst>
            <a:ext uri="{FF2B5EF4-FFF2-40B4-BE49-F238E27FC236}">
              <a16:creationId xmlns="" xmlns:a16="http://schemas.microsoft.com/office/drawing/2014/main" id="{E802C2FD-3E40-4B1D-93CD-613942B6B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53564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233</xdr:row>
      <xdr:rowOff>285750</xdr:rowOff>
    </xdr:from>
    <xdr:to>
      <xdr:col>0</xdr:col>
      <xdr:colOff>1714500</xdr:colOff>
      <xdr:row>233</xdr:row>
      <xdr:rowOff>2352675</xdr:rowOff>
    </xdr:to>
    <xdr:pic>
      <xdr:nvPicPr>
        <xdr:cNvPr id="297" name="Picture 297" descr="ZZO14S413-K00">
          <a:extLst>
            <a:ext uri="{FF2B5EF4-FFF2-40B4-BE49-F238E27FC236}">
              <a16:creationId xmlns="" xmlns:a16="http://schemas.microsoft.com/office/drawing/2014/main" id="{7F6B7BAE-0537-4622-AF9F-A43FDAC52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53745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234</xdr:row>
      <xdr:rowOff>285750</xdr:rowOff>
    </xdr:from>
    <xdr:to>
      <xdr:col>0</xdr:col>
      <xdr:colOff>1714500</xdr:colOff>
      <xdr:row>234</xdr:row>
      <xdr:rowOff>2352675</xdr:rowOff>
    </xdr:to>
    <xdr:pic>
      <xdr:nvPicPr>
        <xdr:cNvPr id="298" name="Picture 298" descr="ZZO158D03-Q00">
          <a:extLst>
            <a:ext uri="{FF2B5EF4-FFF2-40B4-BE49-F238E27FC236}">
              <a16:creationId xmlns="" xmlns:a16="http://schemas.microsoft.com/office/drawing/2014/main" id="{6D6EE758-A896-49ED-B183-4973EF4E5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53926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235</xdr:row>
      <xdr:rowOff>285750</xdr:rowOff>
    </xdr:from>
    <xdr:to>
      <xdr:col>0</xdr:col>
      <xdr:colOff>1714500</xdr:colOff>
      <xdr:row>235</xdr:row>
      <xdr:rowOff>2352675</xdr:rowOff>
    </xdr:to>
    <xdr:pic>
      <xdr:nvPicPr>
        <xdr:cNvPr id="299" name="Picture 299" descr="ZZO172311-B00">
          <a:extLst>
            <a:ext uri="{FF2B5EF4-FFF2-40B4-BE49-F238E27FC236}">
              <a16:creationId xmlns="" xmlns:a16="http://schemas.microsoft.com/office/drawing/2014/main" id="{E825C56D-906C-4EF2-AA93-B5CD898CE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54107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236</xdr:row>
      <xdr:rowOff>285750</xdr:rowOff>
    </xdr:from>
    <xdr:to>
      <xdr:col>0</xdr:col>
      <xdr:colOff>1714500</xdr:colOff>
      <xdr:row>236</xdr:row>
      <xdr:rowOff>2352675</xdr:rowOff>
    </xdr:to>
    <xdr:pic>
      <xdr:nvPicPr>
        <xdr:cNvPr id="300" name="Picture 300" descr="ZZO17X009-O00">
          <a:extLst>
            <a:ext uri="{FF2B5EF4-FFF2-40B4-BE49-F238E27FC236}">
              <a16:creationId xmlns="" xmlns:a16="http://schemas.microsoft.com/office/drawing/2014/main" id="{F97C13F8-0867-40DC-9B55-B44442228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54288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237</xdr:row>
      <xdr:rowOff>285750</xdr:rowOff>
    </xdr:from>
    <xdr:to>
      <xdr:col>0</xdr:col>
      <xdr:colOff>1714500</xdr:colOff>
      <xdr:row>237</xdr:row>
      <xdr:rowOff>2352675</xdr:rowOff>
    </xdr:to>
    <xdr:pic>
      <xdr:nvPicPr>
        <xdr:cNvPr id="301" name="Picture 301" descr="ZZO19Q050-T00">
          <a:extLst>
            <a:ext uri="{FF2B5EF4-FFF2-40B4-BE49-F238E27FC236}">
              <a16:creationId xmlns="" xmlns:a16="http://schemas.microsoft.com/office/drawing/2014/main" id="{EEC0047C-DBB3-47A1-BEB4-2A356A5A7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54469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238</xdr:row>
      <xdr:rowOff>285750</xdr:rowOff>
    </xdr:from>
    <xdr:to>
      <xdr:col>0</xdr:col>
      <xdr:colOff>1714500</xdr:colOff>
      <xdr:row>238</xdr:row>
      <xdr:rowOff>2352675</xdr:rowOff>
    </xdr:to>
    <xdr:pic>
      <xdr:nvPicPr>
        <xdr:cNvPr id="302" name="Picture 302" descr="ZZO1ANK22-G00">
          <a:extLst>
            <a:ext uri="{FF2B5EF4-FFF2-40B4-BE49-F238E27FC236}">
              <a16:creationId xmlns="" xmlns:a16="http://schemas.microsoft.com/office/drawing/2014/main" id="{51B1A833-C185-4824-8422-28179F53B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81940" y="54650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239</xdr:row>
      <xdr:rowOff>285750</xdr:rowOff>
    </xdr:from>
    <xdr:to>
      <xdr:col>0</xdr:col>
      <xdr:colOff>1714500</xdr:colOff>
      <xdr:row>239</xdr:row>
      <xdr:rowOff>2352675</xdr:rowOff>
    </xdr:to>
    <xdr:pic>
      <xdr:nvPicPr>
        <xdr:cNvPr id="303" name="Picture 303" descr="ZZO1HPS10-J00">
          <a:extLst>
            <a:ext uri="{FF2B5EF4-FFF2-40B4-BE49-F238E27FC236}">
              <a16:creationId xmlns="" xmlns:a16="http://schemas.microsoft.com/office/drawing/2014/main" id="{FDBEB5A5-09C5-41E8-8B9C-DBBB3E525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81940" y="54831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240</xdr:row>
      <xdr:rowOff>285750</xdr:rowOff>
    </xdr:from>
    <xdr:to>
      <xdr:col>0</xdr:col>
      <xdr:colOff>1714500</xdr:colOff>
      <xdr:row>240</xdr:row>
      <xdr:rowOff>2352675</xdr:rowOff>
    </xdr:to>
    <xdr:pic>
      <xdr:nvPicPr>
        <xdr:cNvPr id="304" name="Picture 304" descr="ZZO1XAE45-M00">
          <a:extLst>
            <a:ext uri="{FF2B5EF4-FFF2-40B4-BE49-F238E27FC236}">
              <a16:creationId xmlns="" xmlns:a16="http://schemas.microsoft.com/office/drawing/2014/main" id="{30C90B89-9CCE-48CE-BB5C-E29953019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81940" y="55012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241</xdr:row>
      <xdr:rowOff>285750</xdr:rowOff>
    </xdr:from>
    <xdr:to>
      <xdr:col>0</xdr:col>
      <xdr:colOff>1714500</xdr:colOff>
      <xdr:row>241</xdr:row>
      <xdr:rowOff>2352675</xdr:rowOff>
    </xdr:to>
    <xdr:pic>
      <xdr:nvPicPr>
        <xdr:cNvPr id="305" name="Picture 305" descr="ZZO20V195-B00">
          <a:extLst>
            <a:ext uri="{FF2B5EF4-FFF2-40B4-BE49-F238E27FC236}">
              <a16:creationId xmlns="" xmlns:a16="http://schemas.microsoft.com/office/drawing/2014/main" id="{46275217-C710-4F75-BEC9-C11EE0E18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55193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242</xdr:row>
      <xdr:rowOff>285750</xdr:rowOff>
    </xdr:from>
    <xdr:to>
      <xdr:col>0</xdr:col>
      <xdr:colOff>1714500</xdr:colOff>
      <xdr:row>242</xdr:row>
      <xdr:rowOff>2352675</xdr:rowOff>
    </xdr:to>
    <xdr:pic>
      <xdr:nvPicPr>
        <xdr:cNvPr id="306" name="Picture 306" descr="ZZO22JY07-N00">
          <a:extLst>
            <a:ext uri="{FF2B5EF4-FFF2-40B4-BE49-F238E27FC236}">
              <a16:creationId xmlns="" xmlns:a16="http://schemas.microsoft.com/office/drawing/2014/main" id="{1476FCAB-CDCE-4772-A8BD-2A08E3636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55374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243</xdr:row>
      <xdr:rowOff>285750</xdr:rowOff>
    </xdr:from>
    <xdr:to>
      <xdr:col>0</xdr:col>
      <xdr:colOff>1714500</xdr:colOff>
      <xdr:row>243</xdr:row>
      <xdr:rowOff>2352675</xdr:rowOff>
    </xdr:to>
    <xdr:pic>
      <xdr:nvPicPr>
        <xdr:cNvPr id="307" name="Picture 307" descr="ES211D00U-Q11">
          <a:extLst>
            <a:ext uri="{FF2B5EF4-FFF2-40B4-BE49-F238E27FC236}">
              <a16:creationId xmlns="" xmlns:a16="http://schemas.microsoft.com/office/drawing/2014/main" id="{150262E9-F56D-4D38-A181-0FA8C1E33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55555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244</xdr:row>
      <xdr:rowOff>285750</xdr:rowOff>
    </xdr:from>
    <xdr:to>
      <xdr:col>0</xdr:col>
      <xdr:colOff>1714500</xdr:colOff>
      <xdr:row>244</xdr:row>
      <xdr:rowOff>2352675</xdr:rowOff>
    </xdr:to>
    <xdr:pic>
      <xdr:nvPicPr>
        <xdr:cNvPr id="308" name="Picture 308" descr="LOW11D006-A11">
          <a:extLst>
            <a:ext uri="{FF2B5EF4-FFF2-40B4-BE49-F238E27FC236}">
              <a16:creationId xmlns="" xmlns:a16="http://schemas.microsoft.com/office/drawing/2014/main" id="{9C70F7D9-669F-44DB-B440-72414A63B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55736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245</xdr:row>
      <xdr:rowOff>285750</xdr:rowOff>
    </xdr:from>
    <xdr:to>
      <xdr:col>0</xdr:col>
      <xdr:colOff>1714500</xdr:colOff>
      <xdr:row>245</xdr:row>
      <xdr:rowOff>2352675</xdr:rowOff>
    </xdr:to>
    <xdr:pic>
      <xdr:nvPicPr>
        <xdr:cNvPr id="309" name="Picture 309" descr="RE015O0E0-A12">
          <a:extLst>
            <a:ext uri="{FF2B5EF4-FFF2-40B4-BE49-F238E27FC236}">
              <a16:creationId xmlns="" xmlns:a16="http://schemas.microsoft.com/office/drawing/2014/main" id="{4F3F8EFD-83F3-418F-80DE-F994B4E61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55917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246</xdr:row>
      <xdr:rowOff>285750</xdr:rowOff>
    </xdr:from>
    <xdr:to>
      <xdr:col>0</xdr:col>
      <xdr:colOff>1714500</xdr:colOff>
      <xdr:row>246</xdr:row>
      <xdr:rowOff>2352675</xdr:rowOff>
    </xdr:to>
    <xdr:pic>
      <xdr:nvPicPr>
        <xdr:cNvPr id="310" name="Picture 310" descr="RUE11A03T-J11">
          <a:extLst>
            <a:ext uri="{FF2B5EF4-FFF2-40B4-BE49-F238E27FC236}">
              <a16:creationId xmlns="" xmlns:a16="http://schemas.microsoft.com/office/drawing/2014/main" id="{A2E82C06-EDC1-4F1D-8BE2-B91A60503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56098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247</xdr:row>
      <xdr:rowOff>285750</xdr:rowOff>
    </xdr:from>
    <xdr:to>
      <xdr:col>0</xdr:col>
      <xdr:colOff>1714500</xdr:colOff>
      <xdr:row>247</xdr:row>
      <xdr:rowOff>2352675</xdr:rowOff>
    </xdr:to>
    <xdr:pic>
      <xdr:nvPicPr>
        <xdr:cNvPr id="311" name="Picture 311" descr="TO311A01D-B11">
          <a:extLst>
            <a:ext uri="{FF2B5EF4-FFF2-40B4-BE49-F238E27FC236}">
              <a16:creationId xmlns="" xmlns:a16="http://schemas.microsoft.com/office/drawing/2014/main" id="{A7D4D5BD-20EF-4C1B-838D-70A1A20B7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56279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248</xdr:row>
      <xdr:rowOff>285750</xdr:rowOff>
    </xdr:from>
    <xdr:to>
      <xdr:col>0</xdr:col>
      <xdr:colOff>1714500</xdr:colOff>
      <xdr:row>248</xdr:row>
      <xdr:rowOff>2352675</xdr:rowOff>
    </xdr:to>
    <xdr:pic>
      <xdr:nvPicPr>
        <xdr:cNvPr id="312" name="Picture 312" descr="VA215B04R-K12">
          <a:extLst>
            <a:ext uri="{FF2B5EF4-FFF2-40B4-BE49-F238E27FC236}">
              <a16:creationId xmlns="" xmlns:a16="http://schemas.microsoft.com/office/drawing/2014/main" id="{5EF68B7A-FFE9-4299-BAAB-AA22F5FC9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56460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249</xdr:row>
      <xdr:rowOff>285750</xdr:rowOff>
    </xdr:from>
    <xdr:to>
      <xdr:col>0</xdr:col>
      <xdr:colOff>1714500</xdr:colOff>
      <xdr:row>249</xdr:row>
      <xdr:rowOff>2352675</xdr:rowOff>
    </xdr:to>
    <xdr:pic>
      <xdr:nvPicPr>
        <xdr:cNvPr id="313" name="Picture 313" descr="VA215N038-A11">
          <a:extLst>
            <a:ext uri="{FF2B5EF4-FFF2-40B4-BE49-F238E27FC236}">
              <a16:creationId xmlns="" xmlns:a16="http://schemas.microsoft.com/office/drawing/2014/main" id="{15B7D750-A76A-46B8-8831-88245B6AC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56641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250</xdr:row>
      <xdr:rowOff>285750</xdr:rowOff>
    </xdr:from>
    <xdr:to>
      <xdr:col>0</xdr:col>
      <xdr:colOff>1714500</xdr:colOff>
      <xdr:row>250</xdr:row>
      <xdr:rowOff>2352675</xdr:rowOff>
    </xdr:to>
    <xdr:pic>
      <xdr:nvPicPr>
        <xdr:cNvPr id="316" name="Picture 316" descr="WHF11D003-B11">
          <a:extLst>
            <a:ext uri="{FF2B5EF4-FFF2-40B4-BE49-F238E27FC236}">
              <a16:creationId xmlns="" xmlns:a16="http://schemas.microsoft.com/office/drawing/2014/main" id="{8A609B34-4C9B-4917-8C22-B235A5F2E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81940" y="57184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251</xdr:row>
      <xdr:rowOff>285750</xdr:rowOff>
    </xdr:from>
    <xdr:to>
      <xdr:col>0</xdr:col>
      <xdr:colOff>1714500</xdr:colOff>
      <xdr:row>251</xdr:row>
      <xdr:rowOff>2352675</xdr:rowOff>
    </xdr:to>
    <xdr:pic>
      <xdr:nvPicPr>
        <xdr:cNvPr id="317" name="Picture 317" descr="ZZO0Z2R01-J00">
          <a:extLst>
            <a:ext uri="{FF2B5EF4-FFF2-40B4-BE49-F238E27FC236}">
              <a16:creationId xmlns="" xmlns:a16="http://schemas.microsoft.com/office/drawing/2014/main" id="{F65DBA5C-8B72-4F1B-8A23-AC1A82BB3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81940" y="57365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252</xdr:row>
      <xdr:rowOff>285750</xdr:rowOff>
    </xdr:from>
    <xdr:to>
      <xdr:col>0</xdr:col>
      <xdr:colOff>1714500</xdr:colOff>
      <xdr:row>252</xdr:row>
      <xdr:rowOff>2352675</xdr:rowOff>
    </xdr:to>
    <xdr:pic>
      <xdr:nvPicPr>
        <xdr:cNvPr id="319" name="Picture 319" descr="ZZO12P505-O00">
          <a:extLst>
            <a:ext uri="{FF2B5EF4-FFF2-40B4-BE49-F238E27FC236}">
              <a16:creationId xmlns="" xmlns:a16="http://schemas.microsoft.com/office/drawing/2014/main" id="{E27949D5-F4EB-4367-9474-BDC2947FD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81940" y="57727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253</xdr:row>
      <xdr:rowOff>285750</xdr:rowOff>
    </xdr:from>
    <xdr:to>
      <xdr:col>0</xdr:col>
      <xdr:colOff>1714500</xdr:colOff>
      <xdr:row>253</xdr:row>
      <xdr:rowOff>2352675</xdr:rowOff>
    </xdr:to>
    <xdr:pic>
      <xdr:nvPicPr>
        <xdr:cNvPr id="320" name="Picture 320" descr="ZZO133WBF-Q00">
          <a:extLst>
            <a:ext uri="{FF2B5EF4-FFF2-40B4-BE49-F238E27FC236}">
              <a16:creationId xmlns="" xmlns:a16="http://schemas.microsoft.com/office/drawing/2014/main" id="{DD9FC0DB-070D-46ED-9C7A-4267FBC48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1940" y="57908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254</xdr:row>
      <xdr:rowOff>285750</xdr:rowOff>
    </xdr:from>
    <xdr:to>
      <xdr:col>0</xdr:col>
      <xdr:colOff>1714500</xdr:colOff>
      <xdr:row>254</xdr:row>
      <xdr:rowOff>2352675</xdr:rowOff>
    </xdr:to>
    <xdr:pic>
      <xdr:nvPicPr>
        <xdr:cNvPr id="322" name="Picture 322" descr="ZZO172313-L00">
          <a:extLst>
            <a:ext uri="{FF2B5EF4-FFF2-40B4-BE49-F238E27FC236}">
              <a16:creationId xmlns="" xmlns:a16="http://schemas.microsoft.com/office/drawing/2014/main" id="{DA352D15-BA84-45D5-9AD6-5D979BD39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1940" y="58270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255</xdr:row>
      <xdr:rowOff>285750</xdr:rowOff>
    </xdr:from>
    <xdr:to>
      <xdr:col>0</xdr:col>
      <xdr:colOff>1714500</xdr:colOff>
      <xdr:row>255</xdr:row>
      <xdr:rowOff>2343150</xdr:rowOff>
    </xdr:to>
    <xdr:pic>
      <xdr:nvPicPr>
        <xdr:cNvPr id="324" name="Picture 324" descr="ZZO1CYR23-G11">
          <a:extLst>
            <a:ext uri="{FF2B5EF4-FFF2-40B4-BE49-F238E27FC236}">
              <a16:creationId xmlns="" xmlns:a16="http://schemas.microsoft.com/office/drawing/2014/main" id="{6EFEC08E-D5C2-4758-AC0E-F7E5BA7F6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1940" y="5863209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256</xdr:row>
      <xdr:rowOff>285750</xdr:rowOff>
    </xdr:from>
    <xdr:to>
      <xdr:col>0</xdr:col>
      <xdr:colOff>1714500</xdr:colOff>
      <xdr:row>256</xdr:row>
      <xdr:rowOff>2352675</xdr:rowOff>
    </xdr:to>
    <xdr:pic>
      <xdr:nvPicPr>
        <xdr:cNvPr id="326" name="Picture 326" descr="ZZO1HKS07-K00">
          <a:extLst>
            <a:ext uri="{FF2B5EF4-FFF2-40B4-BE49-F238E27FC236}">
              <a16:creationId xmlns="" xmlns:a16="http://schemas.microsoft.com/office/drawing/2014/main" id="{A7FE6494-753D-4B23-8CBA-CABDD4D45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58994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257</xdr:row>
      <xdr:rowOff>285750</xdr:rowOff>
    </xdr:from>
    <xdr:to>
      <xdr:col>0</xdr:col>
      <xdr:colOff>1714500</xdr:colOff>
      <xdr:row>257</xdr:row>
      <xdr:rowOff>2352675</xdr:rowOff>
    </xdr:to>
    <xdr:pic>
      <xdr:nvPicPr>
        <xdr:cNvPr id="328" name="Picture 328" descr="ZZO1RXP02-Q00">
          <a:extLst>
            <a:ext uri="{FF2B5EF4-FFF2-40B4-BE49-F238E27FC236}">
              <a16:creationId xmlns="" xmlns:a16="http://schemas.microsoft.com/office/drawing/2014/main" id="{B0C803DB-1A7C-4DF4-B9FC-610E00141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81940" y="59355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258</xdr:row>
      <xdr:rowOff>285750</xdr:rowOff>
    </xdr:from>
    <xdr:to>
      <xdr:col>0</xdr:col>
      <xdr:colOff>1714500</xdr:colOff>
      <xdr:row>258</xdr:row>
      <xdr:rowOff>2352675</xdr:rowOff>
    </xdr:to>
    <xdr:pic>
      <xdr:nvPicPr>
        <xdr:cNvPr id="329" name="Picture 329" descr="ZZO1Y5ACA-Q00">
          <a:extLst>
            <a:ext uri="{FF2B5EF4-FFF2-40B4-BE49-F238E27FC236}">
              <a16:creationId xmlns="" xmlns:a16="http://schemas.microsoft.com/office/drawing/2014/main" id="{27EE96BD-C211-4E74-869B-AB10200E9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81940" y="59536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259</xdr:row>
      <xdr:rowOff>285750</xdr:rowOff>
    </xdr:from>
    <xdr:to>
      <xdr:col>0</xdr:col>
      <xdr:colOff>1714500</xdr:colOff>
      <xdr:row>259</xdr:row>
      <xdr:rowOff>2352675</xdr:rowOff>
    </xdr:to>
    <xdr:pic>
      <xdr:nvPicPr>
        <xdr:cNvPr id="330" name="Picture 330" descr="DE811N000-Q11">
          <a:extLst>
            <a:ext uri="{FF2B5EF4-FFF2-40B4-BE49-F238E27FC236}">
              <a16:creationId xmlns="" xmlns:a16="http://schemas.microsoft.com/office/drawing/2014/main" id="{0AC6705E-CA67-4A96-A20D-2D28E0FE8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81940" y="59717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260</xdr:row>
      <xdr:rowOff>285750</xdr:rowOff>
    </xdr:from>
    <xdr:to>
      <xdr:col>0</xdr:col>
      <xdr:colOff>1714500</xdr:colOff>
      <xdr:row>260</xdr:row>
      <xdr:rowOff>2352675</xdr:rowOff>
    </xdr:to>
    <xdr:pic>
      <xdr:nvPicPr>
        <xdr:cNvPr id="331" name="Picture 331" descr="GA111A38D-C11">
          <a:extLst>
            <a:ext uri="{FF2B5EF4-FFF2-40B4-BE49-F238E27FC236}">
              <a16:creationId xmlns="" xmlns:a16="http://schemas.microsoft.com/office/drawing/2014/main" id="{A99AA11F-42A6-4E3E-B05D-C3F25814B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81940" y="59898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261</xdr:row>
      <xdr:rowOff>285750</xdr:rowOff>
    </xdr:from>
    <xdr:to>
      <xdr:col>0</xdr:col>
      <xdr:colOff>1714500</xdr:colOff>
      <xdr:row>261</xdr:row>
      <xdr:rowOff>2352675</xdr:rowOff>
    </xdr:to>
    <xdr:pic>
      <xdr:nvPicPr>
        <xdr:cNvPr id="332" name="Picture 332" descr="M7K11N00J-Q11">
          <a:extLst>
            <a:ext uri="{FF2B5EF4-FFF2-40B4-BE49-F238E27FC236}">
              <a16:creationId xmlns="" xmlns:a16="http://schemas.microsoft.com/office/drawing/2014/main" id="{8F11CD60-53CE-4082-B2E8-9B0E057A0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81940" y="60079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262</xdr:row>
      <xdr:rowOff>285750</xdr:rowOff>
    </xdr:from>
    <xdr:to>
      <xdr:col>0</xdr:col>
      <xdr:colOff>1714500</xdr:colOff>
      <xdr:row>262</xdr:row>
      <xdr:rowOff>2352675</xdr:rowOff>
    </xdr:to>
    <xdr:pic>
      <xdr:nvPicPr>
        <xdr:cNvPr id="333" name="Picture 333" descr="P1315K007-N11">
          <a:extLst>
            <a:ext uri="{FF2B5EF4-FFF2-40B4-BE49-F238E27FC236}">
              <a16:creationId xmlns="" xmlns:a16="http://schemas.microsoft.com/office/drawing/2014/main" id="{8CB73F12-FA21-49A7-807A-39A935B1B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1940" y="60260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263</xdr:row>
      <xdr:rowOff>285750</xdr:rowOff>
    </xdr:from>
    <xdr:to>
      <xdr:col>0</xdr:col>
      <xdr:colOff>1714500</xdr:colOff>
      <xdr:row>263</xdr:row>
      <xdr:rowOff>2352675</xdr:rowOff>
    </xdr:to>
    <xdr:pic>
      <xdr:nvPicPr>
        <xdr:cNvPr id="334" name="Picture 334" descr="RE015O0DG-A11">
          <a:extLst>
            <a:ext uri="{FF2B5EF4-FFF2-40B4-BE49-F238E27FC236}">
              <a16:creationId xmlns="" xmlns:a16="http://schemas.microsoft.com/office/drawing/2014/main" id="{F0CF06B6-6DB2-44E0-9D82-3A8A75BC6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81940" y="60441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264</xdr:row>
      <xdr:rowOff>285750</xdr:rowOff>
    </xdr:from>
    <xdr:to>
      <xdr:col>0</xdr:col>
      <xdr:colOff>1714500</xdr:colOff>
      <xdr:row>264</xdr:row>
      <xdr:rowOff>2352675</xdr:rowOff>
    </xdr:to>
    <xdr:pic>
      <xdr:nvPicPr>
        <xdr:cNvPr id="335" name="Picture 335" descr="TT911N068-Q11">
          <a:extLst>
            <a:ext uri="{FF2B5EF4-FFF2-40B4-BE49-F238E27FC236}">
              <a16:creationId xmlns="" xmlns:a16="http://schemas.microsoft.com/office/drawing/2014/main" id="{0EE49277-EAE0-4655-A46E-12A6F9F00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1940" y="60622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265</xdr:row>
      <xdr:rowOff>285750</xdr:rowOff>
    </xdr:from>
    <xdr:to>
      <xdr:col>0</xdr:col>
      <xdr:colOff>1714500</xdr:colOff>
      <xdr:row>265</xdr:row>
      <xdr:rowOff>2352675</xdr:rowOff>
    </xdr:to>
    <xdr:pic>
      <xdr:nvPicPr>
        <xdr:cNvPr id="336" name="Picture 336" descr="VA215N02U-K11">
          <a:extLst>
            <a:ext uri="{FF2B5EF4-FFF2-40B4-BE49-F238E27FC236}">
              <a16:creationId xmlns="" xmlns:a16="http://schemas.microsoft.com/office/drawing/2014/main" id="{0877E2B0-07A3-4676-986D-6D1DC3E24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1940" y="60803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266</xdr:row>
      <xdr:rowOff>285750</xdr:rowOff>
    </xdr:from>
    <xdr:to>
      <xdr:col>0</xdr:col>
      <xdr:colOff>1714500</xdr:colOff>
      <xdr:row>266</xdr:row>
      <xdr:rowOff>2352675</xdr:rowOff>
    </xdr:to>
    <xdr:pic>
      <xdr:nvPicPr>
        <xdr:cNvPr id="339" name="Picture 339" descr="WHF11A01C-C11">
          <a:extLst>
            <a:ext uri="{FF2B5EF4-FFF2-40B4-BE49-F238E27FC236}">
              <a16:creationId xmlns="" xmlns:a16="http://schemas.microsoft.com/office/drawing/2014/main" id="{4C5421A3-A193-4074-910E-965421702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1940" y="61346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267</xdr:row>
      <xdr:rowOff>285750</xdr:rowOff>
    </xdr:from>
    <xdr:to>
      <xdr:col>0</xdr:col>
      <xdr:colOff>1714500</xdr:colOff>
      <xdr:row>267</xdr:row>
      <xdr:rowOff>2352675</xdr:rowOff>
    </xdr:to>
    <xdr:pic>
      <xdr:nvPicPr>
        <xdr:cNvPr id="340" name="Picture 340" descr="Y0111A00D-Q11">
          <a:extLst>
            <a:ext uri="{FF2B5EF4-FFF2-40B4-BE49-F238E27FC236}">
              <a16:creationId xmlns="" xmlns:a16="http://schemas.microsoft.com/office/drawing/2014/main" id="{2961D4BA-B142-4CE4-A3D9-FAB12F3F4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81940" y="61527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268</xdr:row>
      <xdr:rowOff>285750</xdr:rowOff>
    </xdr:from>
    <xdr:to>
      <xdr:col>0</xdr:col>
      <xdr:colOff>1714500</xdr:colOff>
      <xdr:row>268</xdr:row>
      <xdr:rowOff>2352675</xdr:rowOff>
    </xdr:to>
    <xdr:pic>
      <xdr:nvPicPr>
        <xdr:cNvPr id="341" name="Picture 341" descr="ZI111A0Q3-Q11">
          <a:extLst>
            <a:ext uri="{FF2B5EF4-FFF2-40B4-BE49-F238E27FC236}">
              <a16:creationId xmlns="" xmlns:a16="http://schemas.microsoft.com/office/drawing/2014/main" id="{F4B3E5ED-C422-47A5-B783-04CFE967F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81940" y="61708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269</xdr:row>
      <xdr:rowOff>285750</xdr:rowOff>
    </xdr:from>
    <xdr:to>
      <xdr:col>0</xdr:col>
      <xdr:colOff>1714500</xdr:colOff>
      <xdr:row>269</xdr:row>
      <xdr:rowOff>2352675</xdr:rowOff>
    </xdr:to>
    <xdr:pic>
      <xdr:nvPicPr>
        <xdr:cNvPr id="342" name="Picture 342" descr="ZZLHMY055-Q00">
          <a:extLst>
            <a:ext uri="{FF2B5EF4-FFF2-40B4-BE49-F238E27FC236}">
              <a16:creationId xmlns="" xmlns:a16="http://schemas.microsoft.com/office/drawing/2014/main" id="{B8BAFE6A-3F96-4F4E-8988-A0E590DF0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1940" y="61889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270</xdr:row>
      <xdr:rowOff>285750</xdr:rowOff>
    </xdr:from>
    <xdr:to>
      <xdr:col>0</xdr:col>
      <xdr:colOff>1714500</xdr:colOff>
      <xdr:row>270</xdr:row>
      <xdr:rowOff>2352675</xdr:rowOff>
    </xdr:to>
    <xdr:pic>
      <xdr:nvPicPr>
        <xdr:cNvPr id="343" name="Picture 343" descr="ZZO0W5N53-Q00">
          <a:extLst>
            <a:ext uri="{FF2B5EF4-FFF2-40B4-BE49-F238E27FC236}">
              <a16:creationId xmlns="" xmlns:a16="http://schemas.microsoft.com/office/drawing/2014/main" id="{A86548BC-703F-4FCF-8CAC-0DAB8E06E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81940" y="62070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271</xdr:row>
      <xdr:rowOff>285750</xdr:rowOff>
    </xdr:from>
    <xdr:to>
      <xdr:col>0</xdr:col>
      <xdr:colOff>1714500</xdr:colOff>
      <xdr:row>271</xdr:row>
      <xdr:rowOff>2352675</xdr:rowOff>
    </xdr:to>
    <xdr:pic>
      <xdr:nvPicPr>
        <xdr:cNvPr id="344" name="Picture 344" descr="ZZO0XG438-Q00">
          <a:extLst>
            <a:ext uri="{FF2B5EF4-FFF2-40B4-BE49-F238E27FC236}">
              <a16:creationId xmlns="" xmlns:a16="http://schemas.microsoft.com/office/drawing/2014/main" id="{511BA12D-69C1-40E3-9343-D6C48E387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81940" y="62251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272</xdr:row>
      <xdr:rowOff>285750</xdr:rowOff>
    </xdr:from>
    <xdr:to>
      <xdr:col>0</xdr:col>
      <xdr:colOff>1714500</xdr:colOff>
      <xdr:row>272</xdr:row>
      <xdr:rowOff>2352675</xdr:rowOff>
    </xdr:to>
    <xdr:pic>
      <xdr:nvPicPr>
        <xdr:cNvPr id="345" name="Picture 345" descr="ZZO0Y4V18-A00">
          <a:extLst>
            <a:ext uri="{FF2B5EF4-FFF2-40B4-BE49-F238E27FC236}">
              <a16:creationId xmlns="" xmlns:a16="http://schemas.microsoft.com/office/drawing/2014/main" id="{FF72FB8A-1154-46A7-975D-29B74ECA2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81940" y="62432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273</xdr:row>
      <xdr:rowOff>285750</xdr:rowOff>
    </xdr:from>
    <xdr:to>
      <xdr:col>0</xdr:col>
      <xdr:colOff>1714500</xdr:colOff>
      <xdr:row>273</xdr:row>
      <xdr:rowOff>2352675</xdr:rowOff>
    </xdr:to>
    <xdr:pic>
      <xdr:nvPicPr>
        <xdr:cNvPr id="346" name="Picture 346" descr="ZZO0YZC08-Q00">
          <a:extLst>
            <a:ext uri="{FF2B5EF4-FFF2-40B4-BE49-F238E27FC236}">
              <a16:creationId xmlns="" xmlns:a16="http://schemas.microsoft.com/office/drawing/2014/main" id="{32CA993D-486F-4620-B205-F9B549D53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81940" y="62613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274</xdr:row>
      <xdr:rowOff>285750</xdr:rowOff>
    </xdr:from>
    <xdr:to>
      <xdr:col>0</xdr:col>
      <xdr:colOff>1714500</xdr:colOff>
      <xdr:row>274</xdr:row>
      <xdr:rowOff>2352675</xdr:rowOff>
    </xdr:to>
    <xdr:pic>
      <xdr:nvPicPr>
        <xdr:cNvPr id="353" name="Picture 353" descr="ZZO12UW02-G00">
          <a:extLst>
            <a:ext uri="{FF2B5EF4-FFF2-40B4-BE49-F238E27FC236}">
              <a16:creationId xmlns="" xmlns:a16="http://schemas.microsoft.com/office/drawing/2014/main" id="{79E3796A-0CFF-4D2B-B791-FDD14BD33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81940" y="63880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275</xdr:row>
      <xdr:rowOff>285750</xdr:rowOff>
    </xdr:from>
    <xdr:to>
      <xdr:col>0</xdr:col>
      <xdr:colOff>1714500</xdr:colOff>
      <xdr:row>275</xdr:row>
      <xdr:rowOff>2352675</xdr:rowOff>
    </xdr:to>
    <xdr:pic>
      <xdr:nvPicPr>
        <xdr:cNvPr id="354" name="Picture 354" descr="ZZO1FNY63-K00">
          <a:extLst>
            <a:ext uri="{FF2B5EF4-FFF2-40B4-BE49-F238E27FC236}">
              <a16:creationId xmlns="" xmlns:a16="http://schemas.microsoft.com/office/drawing/2014/main" id="{6A95DADA-AD68-44D8-97F6-D06C43890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81940" y="64061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276</xdr:row>
      <xdr:rowOff>285750</xdr:rowOff>
    </xdr:from>
    <xdr:to>
      <xdr:col>0</xdr:col>
      <xdr:colOff>1714500</xdr:colOff>
      <xdr:row>276</xdr:row>
      <xdr:rowOff>2352675</xdr:rowOff>
    </xdr:to>
    <xdr:pic>
      <xdr:nvPicPr>
        <xdr:cNvPr id="356" name="Picture 356" descr="ZZO1H5Z12-C00">
          <a:extLst>
            <a:ext uri="{FF2B5EF4-FFF2-40B4-BE49-F238E27FC236}">
              <a16:creationId xmlns="" xmlns:a16="http://schemas.microsoft.com/office/drawing/2014/main" id="{65CA5E42-F272-4AB2-8963-4E6F60E45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81940" y="64423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277</xdr:row>
      <xdr:rowOff>285750</xdr:rowOff>
    </xdr:from>
    <xdr:to>
      <xdr:col>0</xdr:col>
      <xdr:colOff>1714500</xdr:colOff>
      <xdr:row>277</xdr:row>
      <xdr:rowOff>2352675</xdr:rowOff>
    </xdr:to>
    <xdr:pic>
      <xdr:nvPicPr>
        <xdr:cNvPr id="357" name="Picture 357" descr="ZZO1H9227-G00">
          <a:extLst>
            <a:ext uri="{FF2B5EF4-FFF2-40B4-BE49-F238E27FC236}">
              <a16:creationId xmlns="" xmlns:a16="http://schemas.microsoft.com/office/drawing/2014/main" id="{86F1D751-908E-4F9D-9FD4-2FDD5B29E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81940" y="64604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278</xdr:row>
      <xdr:rowOff>285750</xdr:rowOff>
    </xdr:from>
    <xdr:to>
      <xdr:col>0</xdr:col>
      <xdr:colOff>1714500</xdr:colOff>
      <xdr:row>278</xdr:row>
      <xdr:rowOff>2352675</xdr:rowOff>
    </xdr:to>
    <xdr:pic>
      <xdr:nvPicPr>
        <xdr:cNvPr id="358" name="Picture 358" descr="ZZO1J9325-Q11">
          <a:extLst>
            <a:ext uri="{FF2B5EF4-FFF2-40B4-BE49-F238E27FC236}">
              <a16:creationId xmlns="" xmlns:a16="http://schemas.microsoft.com/office/drawing/2014/main" id="{FB0C8718-4789-4AFA-8A2A-2A3F3DDB4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81940" y="64785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279</xdr:row>
      <xdr:rowOff>285750</xdr:rowOff>
    </xdr:from>
    <xdr:to>
      <xdr:col>0</xdr:col>
      <xdr:colOff>1714500</xdr:colOff>
      <xdr:row>279</xdr:row>
      <xdr:rowOff>2352675</xdr:rowOff>
    </xdr:to>
    <xdr:pic>
      <xdr:nvPicPr>
        <xdr:cNvPr id="359" name="Picture 359" descr="ZZO1NEG11-A00">
          <a:extLst>
            <a:ext uri="{FF2B5EF4-FFF2-40B4-BE49-F238E27FC236}">
              <a16:creationId xmlns="" xmlns:a16="http://schemas.microsoft.com/office/drawing/2014/main" id="{6D359516-4845-4D54-BC37-BC83427B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81940" y="64966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280</xdr:row>
      <xdr:rowOff>285750</xdr:rowOff>
    </xdr:from>
    <xdr:to>
      <xdr:col>0</xdr:col>
      <xdr:colOff>1714500</xdr:colOff>
      <xdr:row>280</xdr:row>
      <xdr:rowOff>2352675</xdr:rowOff>
    </xdr:to>
    <xdr:pic>
      <xdr:nvPicPr>
        <xdr:cNvPr id="360" name="Picture 360" descr="ZZO1U1H01-A00">
          <a:extLst>
            <a:ext uri="{FF2B5EF4-FFF2-40B4-BE49-F238E27FC236}">
              <a16:creationId xmlns="" xmlns:a16="http://schemas.microsoft.com/office/drawing/2014/main" id="{F09AC806-AEA7-479B-9382-FCA797A91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81940" y="65147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281</xdr:row>
      <xdr:rowOff>285750</xdr:rowOff>
    </xdr:from>
    <xdr:to>
      <xdr:col>0</xdr:col>
      <xdr:colOff>1714500</xdr:colOff>
      <xdr:row>281</xdr:row>
      <xdr:rowOff>2352675</xdr:rowOff>
    </xdr:to>
    <xdr:pic>
      <xdr:nvPicPr>
        <xdr:cNvPr id="362" name="Picture 362" descr="M7K11A00P-Q11">
          <a:extLst>
            <a:ext uri="{FF2B5EF4-FFF2-40B4-BE49-F238E27FC236}">
              <a16:creationId xmlns="" xmlns:a16="http://schemas.microsoft.com/office/drawing/2014/main" id="{66A39AA3-0041-4B31-975B-BC00F676C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81940" y="65509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282</xdr:row>
      <xdr:rowOff>285750</xdr:rowOff>
    </xdr:from>
    <xdr:to>
      <xdr:col>0</xdr:col>
      <xdr:colOff>1714500</xdr:colOff>
      <xdr:row>282</xdr:row>
      <xdr:rowOff>2352675</xdr:rowOff>
    </xdr:to>
    <xdr:pic>
      <xdr:nvPicPr>
        <xdr:cNvPr id="363" name="Picture 363" descr="MIV11A028-C11">
          <a:extLst>
            <a:ext uri="{FF2B5EF4-FFF2-40B4-BE49-F238E27FC236}">
              <a16:creationId xmlns="" xmlns:a16="http://schemas.microsoft.com/office/drawing/2014/main" id="{7001A76B-4AA6-4AA5-A2F6-3D6832838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81940" y="65690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283</xdr:row>
      <xdr:rowOff>285750</xdr:rowOff>
    </xdr:from>
    <xdr:to>
      <xdr:col>0</xdr:col>
      <xdr:colOff>1714500</xdr:colOff>
      <xdr:row>283</xdr:row>
      <xdr:rowOff>2352675</xdr:rowOff>
    </xdr:to>
    <xdr:pic>
      <xdr:nvPicPr>
        <xdr:cNvPr id="364" name="Picture 364" descr="RE015N00U-K11">
          <a:extLst>
            <a:ext uri="{FF2B5EF4-FFF2-40B4-BE49-F238E27FC236}">
              <a16:creationId xmlns="" xmlns:a16="http://schemas.microsoft.com/office/drawing/2014/main" id="{579360C9-0204-440C-9733-D4FCBC1B1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81940" y="65871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284</xdr:row>
      <xdr:rowOff>285750</xdr:rowOff>
    </xdr:from>
    <xdr:to>
      <xdr:col>0</xdr:col>
      <xdr:colOff>1714500</xdr:colOff>
      <xdr:row>284</xdr:row>
      <xdr:rowOff>2352675</xdr:rowOff>
    </xdr:to>
    <xdr:pic>
      <xdr:nvPicPr>
        <xdr:cNvPr id="365" name="Picture 365" descr="VA215N036-Q11">
          <a:extLst>
            <a:ext uri="{FF2B5EF4-FFF2-40B4-BE49-F238E27FC236}">
              <a16:creationId xmlns="" xmlns:a16="http://schemas.microsoft.com/office/drawing/2014/main" id="{3F955BA2-65EE-415E-8F7A-EC0A78591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81940" y="66052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285</xdr:row>
      <xdr:rowOff>285750</xdr:rowOff>
    </xdr:from>
    <xdr:to>
      <xdr:col>0</xdr:col>
      <xdr:colOff>1714500</xdr:colOff>
      <xdr:row>285</xdr:row>
      <xdr:rowOff>2352675</xdr:rowOff>
    </xdr:to>
    <xdr:pic>
      <xdr:nvPicPr>
        <xdr:cNvPr id="366" name="Picture 366" descr="WHF11D004-Q11">
          <a:extLst>
            <a:ext uri="{FF2B5EF4-FFF2-40B4-BE49-F238E27FC236}">
              <a16:creationId xmlns="" xmlns:a16="http://schemas.microsoft.com/office/drawing/2014/main" id="{E21D1A8A-8F4C-49BE-B72D-D244A0972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81940" y="66233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286</xdr:row>
      <xdr:rowOff>285750</xdr:rowOff>
    </xdr:from>
    <xdr:to>
      <xdr:col>0</xdr:col>
      <xdr:colOff>1714500</xdr:colOff>
      <xdr:row>286</xdr:row>
      <xdr:rowOff>2352675</xdr:rowOff>
    </xdr:to>
    <xdr:pic>
      <xdr:nvPicPr>
        <xdr:cNvPr id="367" name="Picture 367" descr="ZI111X05D-Q11">
          <a:extLst>
            <a:ext uri="{FF2B5EF4-FFF2-40B4-BE49-F238E27FC236}">
              <a16:creationId xmlns="" xmlns:a16="http://schemas.microsoft.com/office/drawing/2014/main" id="{F72E6731-8648-46F3-87D8-BA9AF8C5B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81940" y="66414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287</xdr:row>
      <xdr:rowOff>285750</xdr:rowOff>
    </xdr:from>
    <xdr:to>
      <xdr:col>0</xdr:col>
      <xdr:colOff>1714500</xdr:colOff>
      <xdr:row>287</xdr:row>
      <xdr:rowOff>2352675</xdr:rowOff>
    </xdr:to>
    <xdr:pic>
      <xdr:nvPicPr>
        <xdr:cNvPr id="368" name="Picture 368" descr="ZIF11A00L-J11">
          <a:extLst>
            <a:ext uri="{FF2B5EF4-FFF2-40B4-BE49-F238E27FC236}">
              <a16:creationId xmlns="" xmlns:a16="http://schemas.microsoft.com/office/drawing/2014/main" id="{F2769D6D-4DF4-4361-8AA1-6A2613D23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81940" y="66594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288</xdr:row>
      <xdr:rowOff>285750</xdr:rowOff>
    </xdr:from>
    <xdr:to>
      <xdr:col>0</xdr:col>
      <xdr:colOff>1714500</xdr:colOff>
      <xdr:row>288</xdr:row>
      <xdr:rowOff>2352675</xdr:rowOff>
    </xdr:to>
    <xdr:pic>
      <xdr:nvPicPr>
        <xdr:cNvPr id="369" name="Picture 369" descr="ZZO10J029-Q00">
          <a:extLst>
            <a:ext uri="{FF2B5EF4-FFF2-40B4-BE49-F238E27FC236}">
              <a16:creationId xmlns="" xmlns:a16="http://schemas.microsoft.com/office/drawing/2014/main" id="{A72F31A6-8325-49F0-A370-3F935D6BF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81940" y="66775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289</xdr:row>
      <xdr:rowOff>285750</xdr:rowOff>
    </xdr:from>
    <xdr:to>
      <xdr:col>0</xdr:col>
      <xdr:colOff>1714500</xdr:colOff>
      <xdr:row>289</xdr:row>
      <xdr:rowOff>2352675</xdr:rowOff>
    </xdr:to>
    <xdr:pic>
      <xdr:nvPicPr>
        <xdr:cNvPr id="371" name="Picture 371" descr="ZZO12PB37-C00">
          <a:extLst>
            <a:ext uri="{FF2B5EF4-FFF2-40B4-BE49-F238E27FC236}">
              <a16:creationId xmlns="" xmlns:a16="http://schemas.microsoft.com/office/drawing/2014/main" id="{A181C677-9BDE-4EE8-94B5-E650DBDAD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81940" y="67137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290</xdr:row>
      <xdr:rowOff>285750</xdr:rowOff>
    </xdr:from>
    <xdr:to>
      <xdr:col>0</xdr:col>
      <xdr:colOff>1714500</xdr:colOff>
      <xdr:row>290</xdr:row>
      <xdr:rowOff>2352675</xdr:rowOff>
    </xdr:to>
    <xdr:pic>
      <xdr:nvPicPr>
        <xdr:cNvPr id="372" name="Picture 372" descr="ZZO12UW02-Q00">
          <a:extLst>
            <a:ext uri="{FF2B5EF4-FFF2-40B4-BE49-F238E27FC236}">
              <a16:creationId xmlns="" xmlns:a16="http://schemas.microsoft.com/office/drawing/2014/main" id="{F4C9F04B-B6F1-4391-BFDF-A664CE595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81940" y="67318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291</xdr:row>
      <xdr:rowOff>285750</xdr:rowOff>
    </xdr:from>
    <xdr:to>
      <xdr:col>0</xdr:col>
      <xdr:colOff>1714500</xdr:colOff>
      <xdr:row>291</xdr:row>
      <xdr:rowOff>2352675</xdr:rowOff>
    </xdr:to>
    <xdr:pic>
      <xdr:nvPicPr>
        <xdr:cNvPr id="373" name="Picture 373" descr="ZZO13ZDAV-D00">
          <a:extLst>
            <a:ext uri="{FF2B5EF4-FFF2-40B4-BE49-F238E27FC236}">
              <a16:creationId xmlns="" xmlns:a16="http://schemas.microsoft.com/office/drawing/2014/main" id="{119CCD92-F009-4356-9F61-12B1FB24E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81940" y="67499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292</xdr:row>
      <xdr:rowOff>285750</xdr:rowOff>
    </xdr:from>
    <xdr:to>
      <xdr:col>0</xdr:col>
      <xdr:colOff>1714500</xdr:colOff>
      <xdr:row>292</xdr:row>
      <xdr:rowOff>2352675</xdr:rowOff>
    </xdr:to>
    <xdr:pic>
      <xdr:nvPicPr>
        <xdr:cNvPr id="374" name="Picture 374" descr="ZZO163R25-F00">
          <a:extLst>
            <a:ext uri="{FF2B5EF4-FFF2-40B4-BE49-F238E27FC236}">
              <a16:creationId xmlns="" xmlns:a16="http://schemas.microsoft.com/office/drawing/2014/main" id="{50E072C7-13E2-42D3-8FD1-A2B9BD135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81940" y="67680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293</xdr:row>
      <xdr:rowOff>285750</xdr:rowOff>
    </xdr:from>
    <xdr:to>
      <xdr:col>0</xdr:col>
      <xdr:colOff>1714500</xdr:colOff>
      <xdr:row>293</xdr:row>
      <xdr:rowOff>2352675</xdr:rowOff>
    </xdr:to>
    <xdr:pic>
      <xdr:nvPicPr>
        <xdr:cNvPr id="375" name="Picture 375" descr="ZZO172315-E00">
          <a:extLst>
            <a:ext uri="{FF2B5EF4-FFF2-40B4-BE49-F238E27FC236}">
              <a16:creationId xmlns="" xmlns:a16="http://schemas.microsoft.com/office/drawing/2014/main" id="{0CE12E23-B29E-45D5-9ECA-7C15D4AB0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81940" y="67861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294</xdr:row>
      <xdr:rowOff>285750</xdr:rowOff>
    </xdr:from>
    <xdr:to>
      <xdr:col>0</xdr:col>
      <xdr:colOff>1714500</xdr:colOff>
      <xdr:row>294</xdr:row>
      <xdr:rowOff>2352675</xdr:rowOff>
    </xdr:to>
    <xdr:pic>
      <xdr:nvPicPr>
        <xdr:cNvPr id="376" name="Picture 376" descr="ZZO1CFA14-Q00">
          <a:extLst>
            <a:ext uri="{FF2B5EF4-FFF2-40B4-BE49-F238E27FC236}">
              <a16:creationId xmlns="" xmlns:a16="http://schemas.microsoft.com/office/drawing/2014/main" id="{725852CB-1FE6-44D1-911B-38BDA8D12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81940" y="68042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295</xdr:row>
      <xdr:rowOff>285750</xdr:rowOff>
    </xdr:from>
    <xdr:to>
      <xdr:col>0</xdr:col>
      <xdr:colOff>1714500</xdr:colOff>
      <xdr:row>295</xdr:row>
      <xdr:rowOff>2352675</xdr:rowOff>
    </xdr:to>
    <xdr:pic>
      <xdr:nvPicPr>
        <xdr:cNvPr id="378" name="Picture 378" descr="ZZO1D0175-K00">
          <a:extLst>
            <a:ext uri="{FF2B5EF4-FFF2-40B4-BE49-F238E27FC236}">
              <a16:creationId xmlns="" xmlns:a16="http://schemas.microsoft.com/office/drawing/2014/main" id="{E65AE227-58A2-4561-AF67-DA91FA61C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81940" y="68404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296</xdr:row>
      <xdr:rowOff>285750</xdr:rowOff>
    </xdr:from>
    <xdr:to>
      <xdr:col>0</xdr:col>
      <xdr:colOff>1714500</xdr:colOff>
      <xdr:row>296</xdr:row>
      <xdr:rowOff>2352675</xdr:rowOff>
    </xdr:to>
    <xdr:pic>
      <xdr:nvPicPr>
        <xdr:cNvPr id="380" name="Picture 380" descr="ZZO1H5A04-K00">
          <a:extLst>
            <a:ext uri="{FF2B5EF4-FFF2-40B4-BE49-F238E27FC236}">
              <a16:creationId xmlns="" xmlns:a16="http://schemas.microsoft.com/office/drawing/2014/main" id="{19EAAC83-D4BD-401A-9F5E-CE6DC7C70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81940" y="68766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297</xdr:row>
      <xdr:rowOff>285750</xdr:rowOff>
    </xdr:from>
    <xdr:to>
      <xdr:col>0</xdr:col>
      <xdr:colOff>1714500</xdr:colOff>
      <xdr:row>297</xdr:row>
      <xdr:rowOff>2352675</xdr:rowOff>
    </xdr:to>
    <xdr:pic>
      <xdr:nvPicPr>
        <xdr:cNvPr id="382" name="Picture 382" descr="ZZO1N8518-K00">
          <a:extLst>
            <a:ext uri="{FF2B5EF4-FFF2-40B4-BE49-F238E27FC236}">
              <a16:creationId xmlns="" xmlns:a16="http://schemas.microsoft.com/office/drawing/2014/main" id="{EA4A9C0E-3EE6-44EA-8FBA-172646B4E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81940" y="69128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298</xdr:row>
      <xdr:rowOff>285750</xdr:rowOff>
    </xdr:from>
    <xdr:to>
      <xdr:col>0</xdr:col>
      <xdr:colOff>1714500</xdr:colOff>
      <xdr:row>298</xdr:row>
      <xdr:rowOff>2352675</xdr:rowOff>
    </xdr:to>
    <xdr:pic>
      <xdr:nvPicPr>
        <xdr:cNvPr id="383" name="Picture 383" descr="ZZO20A511-C00">
          <a:extLst>
            <a:ext uri="{FF2B5EF4-FFF2-40B4-BE49-F238E27FC236}">
              <a16:creationId xmlns="" xmlns:a16="http://schemas.microsoft.com/office/drawing/2014/main" id="{6844114D-5338-46E9-AD62-DF0CF778E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81940" y="69309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299</xdr:row>
      <xdr:rowOff>285750</xdr:rowOff>
    </xdr:from>
    <xdr:to>
      <xdr:col>0</xdr:col>
      <xdr:colOff>1714500</xdr:colOff>
      <xdr:row>299</xdr:row>
      <xdr:rowOff>2352675</xdr:rowOff>
    </xdr:to>
    <xdr:pic>
      <xdr:nvPicPr>
        <xdr:cNvPr id="384" name="Picture 384" descr="AN611X050-Q11">
          <a:extLst>
            <a:ext uri="{FF2B5EF4-FFF2-40B4-BE49-F238E27FC236}">
              <a16:creationId xmlns="" xmlns:a16="http://schemas.microsoft.com/office/drawing/2014/main" id="{E09FF2F9-362B-44C3-9524-DCC39693F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81940" y="69490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300</xdr:row>
      <xdr:rowOff>285750</xdr:rowOff>
    </xdr:from>
    <xdr:to>
      <xdr:col>0</xdr:col>
      <xdr:colOff>1714500</xdr:colOff>
      <xdr:row>300</xdr:row>
      <xdr:rowOff>2352675</xdr:rowOff>
    </xdr:to>
    <xdr:pic>
      <xdr:nvPicPr>
        <xdr:cNvPr id="387" name="Picture 387" descr="NEG11A04H-Q11">
          <a:extLst>
            <a:ext uri="{FF2B5EF4-FFF2-40B4-BE49-F238E27FC236}">
              <a16:creationId xmlns="" xmlns:a16="http://schemas.microsoft.com/office/drawing/2014/main" id="{5C9C1228-9EB6-42D1-A57C-B256D9C43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81940" y="70033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301</xdr:row>
      <xdr:rowOff>285750</xdr:rowOff>
    </xdr:from>
    <xdr:to>
      <xdr:col>0</xdr:col>
      <xdr:colOff>1714500</xdr:colOff>
      <xdr:row>301</xdr:row>
      <xdr:rowOff>2352675</xdr:rowOff>
    </xdr:to>
    <xdr:pic>
      <xdr:nvPicPr>
        <xdr:cNvPr id="388" name="Picture 388" descr="PO215O00C-G11">
          <a:extLst>
            <a:ext uri="{FF2B5EF4-FFF2-40B4-BE49-F238E27FC236}">
              <a16:creationId xmlns="" xmlns:a16="http://schemas.microsoft.com/office/drawing/2014/main" id="{26238FAA-514E-4025-8B76-C65906BC2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81940" y="70214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302</xdr:row>
      <xdr:rowOff>285750</xdr:rowOff>
    </xdr:from>
    <xdr:to>
      <xdr:col>0</xdr:col>
      <xdr:colOff>1714500</xdr:colOff>
      <xdr:row>302</xdr:row>
      <xdr:rowOff>2352675</xdr:rowOff>
    </xdr:to>
    <xdr:pic>
      <xdr:nvPicPr>
        <xdr:cNvPr id="389" name="Picture 389" descr="PV111N03T-Q11">
          <a:extLst>
            <a:ext uri="{FF2B5EF4-FFF2-40B4-BE49-F238E27FC236}">
              <a16:creationId xmlns="" xmlns:a16="http://schemas.microsoft.com/office/drawing/2014/main" id="{99BC95D2-2818-4FB6-BF46-66E9E2405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81940" y="70395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303</xdr:row>
      <xdr:rowOff>285750</xdr:rowOff>
    </xdr:from>
    <xdr:to>
      <xdr:col>0</xdr:col>
      <xdr:colOff>1714500</xdr:colOff>
      <xdr:row>303</xdr:row>
      <xdr:rowOff>2352675</xdr:rowOff>
    </xdr:to>
    <xdr:pic>
      <xdr:nvPicPr>
        <xdr:cNvPr id="390" name="Picture 390" descr="RE012O034-A11">
          <a:extLst>
            <a:ext uri="{FF2B5EF4-FFF2-40B4-BE49-F238E27FC236}">
              <a16:creationId xmlns="" xmlns:a16="http://schemas.microsoft.com/office/drawing/2014/main" id="{80B60DDD-5D43-41BD-AFFF-BF14420F3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81940" y="70576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304</xdr:row>
      <xdr:rowOff>285750</xdr:rowOff>
    </xdr:from>
    <xdr:to>
      <xdr:col>0</xdr:col>
      <xdr:colOff>1714500</xdr:colOff>
      <xdr:row>304</xdr:row>
      <xdr:rowOff>2352675</xdr:rowOff>
    </xdr:to>
    <xdr:pic>
      <xdr:nvPicPr>
        <xdr:cNvPr id="391" name="Picture 391" descr="VA215O058-Q11">
          <a:extLst>
            <a:ext uri="{FF2B5EF4-FFF2-40B4-BE49-F238E27FC236}">
              <a16:creationId xmlns="" xmlns:a16="http://schemas.microsoft.com/office/drawing/2014/main" id="{03A9A22C-7AC1-4B54-AA91-51467F417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81940" y="70757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305</xdr:row>
      <xdr:rowOff>285750</xdr:rowOff>
    </xdr:from>
    <xdr:to>
      <xdr:col>0</xdr:col>
      <xdr:colOff>1714500</xdr:colOff>
      <xdr:row>305</xdr:row>
      <xdr:rowOff>2352675</xdr:rowOff>
    </xdr:to>
    <xdr:pic>
      <xdr:nvPicPr>
        <xdr:cNvPr id="393" name="Picture 393" descr="ZI111E07H-J11">
          <a:extLst>
            <a:ext uri="{FF2B5EF4-FFF2-40B4-BE49-F238E27FC236}">
              <a16:creationId xmlns="" xmlns:a16="http://schemas.microsoft.com/office/drawing/2014/main" id="{30445C1D-B341-4D90-AF8C-78F4F278B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81940" y="71119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306</xdr:row>
      <xdr:rowOff>285750</xdr:rowOff>
    </xdr:from>
    <xdr:to>
      <xdr:col>0</xdr:col>
      <xdr:colOff>1714500</xdr:colOff>
      <xdr:row>306</xdr:row>
      <xdr:rowOff>2352675</xdr:rowOff>
    </xdr:to>
    <xdr:pic>
      <xdr:nvPicPr>
        <xdr:cNvPr id="396" name="Picture 396" descr="ZZO0WMS05-O00">
          <a:extLst>
            <a:ext uri="{FF2B5EF4-FFF2-40B4-BE49-F238E27FC236}">
              <a16:creationId xmlns="" xmlns:a16="http://schemas.microsoft.com/office/drawing/2014/main" id="{464CFC89-7AAA-4E17-8D12-FC05E1B93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81940" y="71662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307</xdr:row>
      <xdr:rowOff>285750</xdr:rowOff>
    </xdr:from>
    <xdr:to>
      <xdr:col>0</xdr:col>
      <xdr:colOff>1714500</xdr:colOff>
      <xdr:row>307</xdr:row>
      <xdr:rowOff>2352675</xdr:rowOff>
    </xdr:to>
    <xdr:pic>
      <xdr:nvPicPr>
        <xdr:cNvPr id="397" name="Picture 397" descr="ZZO12PR17-Q00">
          <a:extLst>
            <a:ext uri="{FF2B5EF4-FFF2-40B4-BE49-F238E27FC236}">
              <a16:creationId xmlns="" xmlns:a16="http://schemas.microsoft.com/office/drawing/2014/main" id="{1D199CA8-47C6-45AC-A991-1FD410655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81940" y="71843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308</xdr:row>
      <xdr:rowOff>285750</xdr:rowOff>
    </xdr:from>
    <xdr:to>
      <xdr:col>0</xdr:col>
      <xdr:colOff>1714500</xdr:colOff>
      <xdr:row>308</xdr:row>
      <xdr:rowOff>2352675</xdr:rowOff>
    </xdr:to>
    <xdr:pic>
      <xdr:nvPicPr>
        <xdr:cNvPr id="398" name="Picture 398" descr="ZZO133G30-K00">
          <a:extLst>
            <a:ext uri="{FF2B5EF4-FFF2-40B4-BE49-F238E27FC236}">
              <a16:creationId xmlns="" xmlns:a16="http://schemas.microsoft.com/office/drawing/2014/main" id="{9C178E3A-6785-409A-A55D-02D1E9926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81940" y="72024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309</xdr:row>
      <xdr:rowOff>285750</xdr:rowOff>
    </xdr:from>
    <xdr:to>
      <xdr:col>0</xdr:col>
      <xdr:colOff>1714500</xdr:colOff>
      <xdr:row>309</xdr:row>
      <xdr:rowOff>2352675</xdr:rowOff>
    </xdr:to>
    <xdr:pic>
      <xdr:nvPicPr>
        <xdr:cNvPr id="399" name="Picture 399" descr="ZZO14S404-B01">
          <a:extLst>
            <a:ext uri="{FF2B5EF4-FFF2-40B4-BE49-F238E27FC236}">
              <a16:creationId xmlns="" xmlns:a16="http://schemas.microsoft.com/office/drawing/2014/main" id="{33E10354-9C72-4E78-B9AB-F56C59850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81940" y="72205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310</xdr:row>
      <xdr:rowOff>285750</xdr:rowOff>
    </xdr:from>
    <xdr:to>
      <xdr:col>0</xdr:col>
      <xdr:colOff>1714500</xdr:colOff>
      <xdr:row>310</xdr:row>
      <xdr:rowOff>2352675</xdr:rowOff>
    </xdr:to>
    <xdr:pic>
      <xdr:nvPicPr>
        <xdr:cNvPr id="400" name="Picture 400" descr="ZZO172307-H00">
          <a:extLst>
            <a:ext uri="{FF2B5EF4-FFF2-40B4-BE49-F238E27FC236}">
              <a16:creationId xmlns="" xmlns:a16="http://schemas.microsoft.com/office/drawing/2014/main" id="{F052EBDC-7BED-41CB-9B1A-560621F40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81940" y="72386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311</xdr:row>
      <xdr:rowOff>285750</xdr:rowOff>
    </xdr:from>
    <xdr:to>
      <xdr:col>0</xdr:col>
      <xdr:colOff>1714500</xdr:colOff>
      <xdr:row>311</xdr:row>
      <xdr:rowOff>2352675</xdr:rowOff>
    </xdr:to>
    <xdr:pic>
      <xdr:nvPicPr>
        <xdr:cNvPr id="401" name="Picture 401" descr="ZZO172307-O00">
          <a:extLst>
            <a:ext uri="{FF2B5EF4-FFF2-40B4-BE49-F238E27FC236}">
              <a16:creationId xmlns="" xmlns:a16="http://schemas.microsoft.com/office/drawing/2014/main" id="{8BD8FEA2-E91A-42D8-A64F-BEDA07D19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81940" y="72567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312</xdr:row>
      <xdr:rowOff>285750</xdr:rowOff>
    </xdr:from>
    <xdr:to>
      <xdr:col>0</xdr:col>
      <xdr:colOff>1714500</xdr:colOff>
      <xdr:row>312</xdr:row>
      <xdr:rowOff>2352675</xdr:rowOff>
    </xdr:to>
    <xdr:pic>
      <xdr:nvPicPr>
        <xdr:cNvPr id="402" name="Picture 402" descr="ZZO172329-E00">
          <a:extLst>
            <a:ext uri="{FF2B5EF4-FFF2-40B4-BE49-F238E27FC236}">
              <a16:creationId xmlns="" xmlns:a16="http://schemas.microsoft.com/office/drawing/2014/main" id="{6E76050B-5463-4A43-9ED9-E91661460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81940" y="72748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313</xdr:row>
      <xdr:rowOff>285750</xdr:rowOff>
    </xdr:from>
    <xdr:to>
      <xdr:col>0</xdr:col>
      <xdr:colOff>1714500</xdr:colOff>
      <xdr:row>313</xdr:row>
      <xdr:rowOff>2352675</xdr:rowOff>
    </xdr:to>
    <xdr:pic>
      <xdr:nvPicPr>
        <xdr:cNvPr id="404" name="Picture 404" descr="ZZO19F701-K00">
          <a:extLst>
            <a:ext uri="{FF2B5EF4-FFF2-40B4-BE49-F238E27FC236}">
              <a16:creationId xmlns="" xmlns:a16="http://schemas.microsoft.com/office/drawing/2014/main" id="{CB191EA9-19A2-4BB3-85EF-9FB07C633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81940" y="73110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314</xdr:row>
      <xdr:rowOff>285750</xdr:rowOff>
    </xdr:from>
    <xdr:to>
      <xdr:col>0</xdr:col>
      <xdr:colOff>1714500</xdr:colOff>
      <xdr:row>314</xdr:row>
      <xdr:rowOff>2352675</xdr:rowOff>
    </xdr:to>
    <xdr:pic>
      <xdr:nvPicPr>
        <xdr:cNvPr id="405" name="Picture 405" descr="ZZO19FRAC-D00">
          <a:extLst>
            <a:ext uri="{FF2B5EF4-FFF2-40B4-BE49-F238E27FC236}">
              <a16:creationId xmlns="" xmlns:a16="http://schemas.microsoft.com/office/drawing/2014/main" id="{70A5BFE7-3FC2-4DD1-A00C-F58C8536E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81940" y="73291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315</xdr:row>
      <xdr:rowOff>285750</xdr:rowOff>
    </xdr:from>
    <xdr:to>
      <xdr:col>0</xdr:col>
      <xdr:colOff>1714500</xdr:colOff>
      <xdr:row>315</xdr:row>
      <xdr:rowOff>2352675</xdr:rowOff>
    </xdr:to>
    <xdr:pic>
      <xdr:nvPicPr>
        <xdr:cNvPr id="406" name="Picture 406" descr="ZZO1AAM57-O00">
          <a:extLst>
            <a:ext uri="{FF2B5EF4-FFF2-40B4-BE49-F238E27FC236}">
              <a16:creationId xmlns="" xmlns:a16="http://schemas.microsoft.com/office/drawing/2014/main" id="{9244DE83-3678-48E7-BA02-B7E9967F0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81940" y="73472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316</xdr:row>
      <xdr:rowOff>285750</xdr:rowOff>
    </xdr:from>
    <xdr:to>
      <xdr:col>0</xdr:col>
      <xdr:colOff>1714500</xdr:colOff>
      <xdr:row>316</xdr:row>
      <xdr:rowOff>2352675</xdr:rowOff>
    </xdr:to>
    <xdr:pic>
      <xdr:nvPicPr>
        <xdr:cNvPr id="407" name="Picture 407" descr="ZZO1FKN12-A00">
          <a:extLst>
            <a:ext uri="{FF2B5EF4-FFF2-40B4-BE49-F238E27FC236}">
              <a16:creationId xmlns="" xmlns:a16="http://schemas.microsoft.com/office/drawing/2014/main" id="{BA5A6F66-2C30-4B86-BC6B-783CEDA11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81940" y="73653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317</xdr:row>
      <xdr:rowOff>285750</xdr:rowOff>
    </xdr:from>
    <xdr:to>
      <xdr:col>0</xdr:col>
      <xdr:colOff>1714500</xdr:colOff>
      <xdr:row>317</xdr:row>
      <xdr:rowOff>2352675</xdr:rowOff>
    </xdr:to>
    <xdr:pic>
      <xdr:nvPicPr>
        <xdr:cNvPr id="410" name="Picture 410" descr="ZZO1PG722-A00">
          <a:extLst>
            <a:ext uri="{FF2B5EF4-FFF2-40B4-BE49-F238E27FC236}">
              <a16:creationId xmlns="" xmlns:a16="http://schemas.microsoft.com/office/drawing/2014/main" id="{2890C54D-1109-4486-9C74-5357E0F5D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81940" y="74195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318</xdr:row>
      <xdr:rowOff>285750</xdr:rowOff>
    </xdr:from>
    <xdr:to>
      <xdr:col>0</xdr:col>
      <xdr:colOff>1714500</xdr:colOff>
      <xdr:row>318</xdr:row>
      <xdr:rowOff>2352675</xdr:rowOff>
    </xdr:to>
    <xdr:pic>
      <xdr:nvPicPr>
        <xdr:cNvPr id="411" name="Picture 411" descr="AN611X050-O11">
          <a:extLst>
            <a:ext uri="{FF2B5EF4-FFF2-40B4-BE49-F238E27FC236}">
              <a16:creationId xmlns="" xmlns:a16="http://schemas.microsoft.com/office/drawing/2014/main" id="{6D8538CE-9011-4784-B8CC-815A5634D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81940" y="74376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319</xdr:row>
      <xdr:rowOff>285750</xdr:rowOff>
    </xdr:from>
    <xdr:to>
      <xdr:col>0</xdr:col>
      <xdr:colOff>1714500</xdr:colOff>
      <xdr:row>319</xdr:row>
      <xdr:rowOff>2352675</xdr:rowOff>
    </xdr:to>
    <xdr:pic>
      <xdr:nvPicPr>
        <xdr:cNvPr id="413" name="Picture 413" descr="PO215O007-Q11">
          <a:extLst>
            <a:ext uri="{FF2B5EF4-FFF2-40B4-BE49-F238E27FC236}">
              <a16:creationId xmlns="" xmlns:a16="http://schemas.microsoft.com/office/drawing/2014/main" id="{00FD11C5-86DF-4A71-9D4D-F4543F507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81940" y="74738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320</xdr:row>
      <xdr:rowOff>285750</xdr:rowOff>
    </xdr:from>
    <xdr:to>
      <xdr:col>0</xdr:col>
      <xdr:colOff>1714500</xdr:colOff>
      <xdr:row>320</xdr:row>
      <xdr:rowOff>2352675</xdr:rowOff>
    </xdr:to>
    <xdr:pic>
      <xdr:nvPicPr>
        <xdr:cNvPr id="414" name="Picture 414" descr="RAD11X000-N11">
          <a:extLst>
            <a:ext uri="{FF2B5EF4-FFF2-40B4-BE49-F238E27FC236}">
              <a16:creationId xmlns="" xmlns:a16="http://schemas.microsoft.com/office/drawing/2014/main" id="{15AA5C3D-7715-407F-926A-51836EB29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81940" y="74919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321</xdr:row>
      <xdr:rowOff>285750</xdr:rowOff>
    </xdr:from>
    <xdr:to>
      <xdr:col>0</xdr:col>
      <xdr:colOff>1714500</xdr:colOff>
      <xdr:row>321</xdr:row>
      <xdr:rowOff>2352675</xdr:rowOff>
    </xdr:to>
    <xdr:pic>
      <xdr:nvPicPr>
        <xdr:cNvPr id="415" name="Picture 415" descr="TO311E06L-K11">
          <a:extLst>
            <a:ext uri="{FF2B5EF4-FFF2-40B4-BE49-F238E27FC236}">
              <a16:creationId xmlns="" xmlns:a16="http://schemas.microsoft.com/office/drawing/2014/main" id="{9BD3C011-1662-42B6-822C-B5D994565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81940" y="75100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322</xdr:row>
      <xdr:rowOff>285750</xdr:rowOff>
    </xdr:from>
    <xdr:to>
      <xdr:col>0</xdr:col>
      <xdr:colOff>1714500</xdr:colOff>
      <xdr:row>322</xdr:row>
      <xdr:rowOff>2352675</xdr:rowOff>
    </xdr:to>
    <xdr:pic>
      <xdr:nvPicPr>
        <xdr:cNvPr id="419" name="Picture 419" descr="ZZO12DT10-Q00">
          <a:extLst>
            <a:ext uri="{FF2B5EF4-FFF2-40B4-BE49-F238E27FC236}">
              <a16:creationId xmlns="" xmlns:a16="http://schemas.microsoft.com/office/drawing/2014/main" id="{E9059C64-9968-49BB-B13F-76E7D53AC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81940" y="75824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323</xdr:row>
      <xdr:rowOff>285750</xdr:rowOff>
    </xdr:from>
    <xdr:to>
      <xdr:col>0</xdr:col>
      <xdr:colOff>1714500</xdr:colOff>
      <xdr:row>323</xdr:row>
      <xdr:rowOff>2352675</xdr:rowOff>
    </xdr:to>
    <xdr:pic>
      <xdr:nvPicPr>
        <xdr:cNvPr id="420" name="Picture 420" descr="ZZO12LR14-O00">
          <a:extLst>
            <a:ext uri="{FF2B5EF4-FFF2-40B4-BE49-F238E27FC236}">
              <a16:creationId xmlns="" xmlns:a16="http://schemas.microsoft.com/office/drawing/2014/main" id="{4776FEF3-78CE-4BEB-9152-24F72FBA9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81940" y="76005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324</xdr:row>
      <xdr:rowOff>285750</xdr:rowOff>
    </xdr:from>
    <xdr:to>
      <xdr:col>0</xdr:col>
      <xdr:colOff>1714500</xdr:colOff>
      <xdr:row>324</xdr:row>
      <xdr:rowOff>2352675</xdr:rowOff>
    </xdr:to>
    <xdr:pic>
      <xdr:nvPicPr>
        <xdr:cNvPr id="421" name="Picture 421" descr="ZZO12P511-O00">
          <a:extLst>
            <a:ext uri="{FF2B5EF4-FFF2-40B4-BE49-F238E27FC236}">
              <a16:creationId xmlns="" xmlns:a16="http://schemas.microsoft.com/office/drawing/2014/main" id="{11D821B4-79E0-4478-A75D-9338C3EBB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81940" y="76186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325</xdr:row>
      <xdr:rowOff>285750</xdr:rowOff>
    </xdr:from>
    <xdr:to>
      <xdr:col>0</xdr:col>
      <xdr:colOff>1714500</xdr:colOff>
      <xdr:row>325</xdr:row>
      <xdr:rowOff>2352675</xdr:rowOff>
    </xdr:to>
    <xdr:pic>
      <xdr:nvPicPr>
        <xdr:cNvPr id="422" name="Picture 422" descr="ZZO14S410-G00">
          <a:extLst>
            <a:ext uri="{FF2B5EF4-FFF2-40B4-BE49-F238E27FC236}">
              <a16:creationId xmlns="" xmlns:a16="http://schemas.microsoft.com/office/drawing/2014/main" id="{9C57ADE9-E9CB-4FE6-977F-D8F0A216D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81940" y="76367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326</xdr:row>
      <xdr:rowOff>285750</xdr:rowOff>
    </xdr:from>
    <xdr:to>
      <xdr:col>0</xdr:col>
      <xdr:colOff>1714500</xdr:colOff>
      <xdr:row>326</xdr:row>
      <xdr:rowOff>2352675</xdr:rowOff>
    </xdr:to>
    <xdr:pic>
      <xdr:nvPicPr>
        <xdr:cNvPr id="423" name="Picture 423" descr="ZZO14S411-K00">
          <a:extLst>
            <a:ext uri="{FF2B5EF4-FFF2-40B4-BE49-F238E27FC236}">
              <a16:creationId xmlns="" xmlns:a16="http://schemas.microsoft.com/office/drawing/2014/main" id="{EB6A514F-1856-4EA7-AB70-839841D49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81940" y="76548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327</xdr:row>
      <xdr:rowOff>285750</xdr:rowOff>
    </xdr:from>
    <xdr:to>
      <xdr:col>0</xdr:col>
      <xdr:colOff>1714500</xdr:colOff>
      <xdr:row>327</xdr:row>
      <xdr:rowOff>2352675</xdr:rowOff>
    </xdr:to>
    <xdr:pic>
      <xdr:nvPicPr>
        <xdr:cNvPr id="425" name="Picture 425" descr="ZZO19F705-J01">
          <a:extLst>
            <a:ext uri="{FF2B5EF4-FFF2-40B4-BE49-F238E27FC236}">
              <a16:creationId xmlns="" xmlns:a16="http://schemas.microsoft.com/office/drawing/2014/main" id="{D28FEF81-4941-46C3-A343-983A5ADA5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81940" y="76910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328</xdr:row>
      <xdr:rowOff>285750</xdr:rowOff>
    </xdr:from>
    <xdr:to>
      <xdr:col>0</xdr:col>
      <xdr:colOff>1714500</xdr:colOff>
      <xdr:row>328</xdr:row>
      <xdr:rowOff>2352675</xdr:rowOff>
    </xdr:to>
    <xdr:pic>
      <xdr:nvPicPr>
        <xdr:cNvPr id="426" name="Picture 426" descr="ZZO1CY202-K00">
          <a:extLst>
            <a:ext uri="{FF2B5EF4-FFF2-40B4-BE49-F238E27FC236}">
              <a16:creationId xmlns="" xmlns:a16="http://schemas.microsoft.com/office/drawing/2014/main" id="{FE42AED7-FC76-49D4-81A6-6A748B8FB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81940" y="77091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329</xdr:row>
      <xdr:rowOff>285750</xdr:rowOff>
    </xdr:from>
    <xdr:to>
      <xdr:col>0</xdr:col>
      <xdr:colOff>1714500</xdr:colOff>
      <xdr:row>329</xdr:row>
      <xdr:rowOff>2352675</xdr:rowOff>
    </xdr:to>
    <xdr:pic>
      <xdr:nvPicPr>
        <xdr:cNvPr id="427" name="Picture 427" descr="ZZO1DE840-G00">
          <a:extLst>
            <a:ext uri="{FF2B5EF4-FFF2-40B4-BE49-F238E27FC236}">
              <a16:creationId xmlns="" xmlns:a16="http://schemas.microsoft.com/office/drawing/2014/main" id="{BD4742E4-F490-4A85-8D6B-9F9013EB6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81940" y="77272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330</xdr:row>
      <xdr:rowOff>285750</xdr:rowOff>
    </xdr:from>
    <xdr:to>
      <xdr:col>0</xdr:col>
      <xdr:colOff>1714500</xdr:colOff>
      <xdr:row>330</xdr:row>
      <xdr:rowOff>2352675</xdr:rowOff>
    </xdr:to>
    <xdr:pic>
      <xdr:nvPicPr>
        <xdr:cNvPr id="428" name="Picture 428" descr="ZZO1DJJ06-Q00">
          <a:extLst>
            <a:ext uri="{FF2B5EF4-FFF2-40B4-BE49-F238E27FC236}">
              <a16:creationId xmlns="" xmlns:a16="http://schemas.microsoft.com/office/drawing/2014/main" id="{A910E4AA-7806-4FC5-9B31-BE9B5D84C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81940" y="77453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331</xdr:row>
      <xdr:rowOff>285750</xdr:rowOff>
    </xdr:from>
    <xdr:to>
      <xdr:col>0</xdr:col>
      <xdr:colOff>1714500</xdr:colOff>
      <xdr:row>331</xdr:row>
      <xdr:rowOff>2352675</xdr:rowOff>
    </xdr:to>
    <xdr:pic>
      <xdr:nvPicPr>
        <xdr:cNvPr id="429" name="Picture 429" descr="ZZO1HGK06-Q00">
          <a:extLst>
            <a:ext uri="{FF2B5EF4-FFF2-40B4-BE49-F238E27FC236}">
              <a16:creationId xmlns="" xmlns:a16="http://schemas.microsoft.com/office/drawing/2014/main" id="{1871DD8F-29DC-4602-A20C-7632748A4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81940" y="77634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332</xdr:row>
      <xdr:rowOff>285750</xdr:rowOff>
    </xdr:from>
    <xdr:to>
      <xdr:col>0</xdr:col>
      <xdr:colOff>1714500</xdr:colOff>
      <xdr:row>332</xdr:row>
      <xdr:rowOff>2352675</xdr:rowOff>
    </xdr:to>
    <xdr:pic>
      <xdr:nvPicPr>
        <xdr:cNvPr id="431" name="Picture 431" descr="ZZO1ZBA08-B00">
          <a:extLst>
            <a:ext uri="{FF2B5EF4-FFF2-40B4-BE49-F238E27FC236}">
              <a16:creationId xmlns="" xmlns:a16="http://schemas.microsoft.com/office/drawing/2014/main" id="{E614CFC4-1BFC-47EB-AAC0-613B2420B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81940" y="77996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333</xdr:row>
      <xdr:rowOff>285750</xdr:rowOff>
    </xdr:from>
    <xdr:to>
      <xdr:col>0</xdr:col>
      <xdr:colOff>1714500</xdr:colOff>
      <xdr:row>333</xdr:row>
      <xdr:rowOff>2352675</xdr:rowOff>
    </xdr:to>
    <xdr:pic>
      <xdr:nvPicPr>
        <xdr:cNvPr id="432" name="Picture 432" descr="ZZO21L307-I00">
          <a:extLst>
            <a:ext uri="{FF2B5EF4-FFF2-40B4-BE49-F238E27FC236}">
              <a16:creationId xmlns="" xmlns:a16="http://schemas.microsoft.com/office/drawing/2014/main" id="{71528A80-174B-474B-8036-E55C2F6FE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81940" y="78177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334</xdr:row>
      <xdr:rowOff>285750</xdr:rowOff>
    </xdr:from>
    <xdr:to>
      <xdr:col>0</xdr:col>
      <xdr:colOff>1714500</xdr:colOff>
      <xdr:row>334</xdr:row>
      <xdr:rowOff>2352675</xdr:rowOff>
    </xdr:to>
    <xdr:pic>
      <xdr:nvPicPr>
        <xdr:cNvPr id="434" name="Picture 434" descr="ES111E03S-Q11">
          <a:extLst>
            <a:ext uri="{FF2B5EF4-FFF2-40B4-BE49-F238E27FC236}">
              <a16:creationId xmlns="" xmlns:a16="http://schemas.microsoft.com/office/drawing/2014/main" id="{7B59773A-8288-4C87-AAA6-3F05CAD14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81940" y="78539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335</xdr:row>
      <xdr:rowOff>285750</xdr:rowOff>
    </xdr:from>
    <xdr:to>
      <xdr:col>0</xdr:col>
      <xdr:colOff>1714500</xdr:colOff>
      <xdr:row>335</xdr:row>
      <xdr:rowOff>2352675</xdr:rowOff>
    </xdr:to>
    <xdr:pic>
      <xdr:nvPicPr>
        <xdr:cNvPr id="435" name="Picture 435" descr="GAJ11A02C-Q11">
          <a:extLst>
            <a:ext uri="{FF2B5EF4-FFF2-40B4-BE49-F238E27FC236}">
              <a16:creationId xmlns="" xmlns:a16="http://schemas.microsoft.com/office/drawing/2014/main" id="{46A83AAC-04E0-4260-832C-3C4102EA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81940" y="78720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336</xdr:row>
      <xdr:rowOff>285750</xdr:rowOff>
    </xdr:from>
    <xdr:to>
      <xdr:col>0</xdr:col>
      <xdr:colOff>1714500</xdr:colOff>
      <xdr:row>336</xdr:row>
      <xdr:rowOff>2352675</xdr:rowOff>
    </xdr:to>
    <xdr:pic>
      <xdr:nvPicPr>
        <xdr:cNvPr id="436" name="Picture 436" descr="GL911N04M-Q11">
          <a:extLst>
            <a:ext uri="{FF2B5EF4-FFF2-40B4-BE49-F238E27FC236}">
              <a16:creationId xmlns="" xmlns:a16="http://schemas.microsoft.com/office/drawing/2014/main" id="{D7B0BF72-2BE2-4D5A-8F6B-569DB4081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81940" y="78901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337</xdr:row>
      <xdr:rowOff>285750</xdr:rowOff>
    </xdr:from>
    <xdr:to>
      <xdr:col>0</xdr:col>
      <xdr:colOff>1714500</xdr:colOff>
      <xdr:row>337</xdr:row>
      <xdr:rowOff>2352675</xdr:rowOff>
    </xdr:to>
    <xdr:pic>
      <xdr:nvPicPr>
        <xdr:cNvPr id="438" name="Picture 438" descr="PO215O009-C11">
          <a:extLst>
            <a:ext uri="{FF2B5EF4-FFF2-40B4-BE49-F238E27FC236}">
              <a16:creationId xmlns="" xmlns:a16="http://schemas.microsoft.com/office/drawing/2014/main" id="{E99DFA9F-ACD3-4F00-8FC0-0FFA5C805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81940" y="79263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338</xdr:row>
      <xdr:rowOff>285750</xdr:rowOff>
    </xdr:from>
    <xdr:to>
      <xdr:col>0</xdr:col>
      <xdr:colOff>1714500</xdr:colOff>
      <xdr:row>338</xdr:row>
      <xdr:rowOff>2352675</xdr:rowOff>
    </xdr:to>
    <xdr:pic>
      <xdr:nvPicPr>
        <xdr:cNvPr id="439" name="Picture 439" descr="RE015O0D9-B11">
          <a:extLst>
            <a:ext uri="{FF2B5EF4-FFF2-40B4-BE49-F238E27FC236}">
              <a16:creationId xmlns="" xmlns:a16="http://schemas.microsoft.com/office/drawing/2014/main" id="{1D9739CE-91A6-4E87-84A5-A5A7F6B06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81940" y="79444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339</xdr:row>
      <xdr:rowOff>285750</xdr:rowOff>
    </xdr:from>
    <xdr:to>
      <xdr:col>0</xdr:col>
      <xdr:colOff>1714500</xdr:colOff>
      <xdr:row>339</xdr:row>
      <xdr:rowOff>2352675</xdr:rowOff>
    </xdr:to>
    <xdr:pic>
      <xdr:nvPicPr>
        <xdr:cNvPr id="440" name="Picture 440" descr="SIE11N01M-Q11">
          <a:extLst>
            <a:ext uri="{FF2B5EF4-FFF2-40B4-BE49-F238E27FC236}">
              <a16:creationId xmlns="" xmlns:a16="http://schemas.microsoft.com/office/drawing/2014/main" id="{AF88A1D7-D8A8-4C3C-8985-D60EADA93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81940" y="79625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340</xdr:row>
      <xdr:rowOff>285750</xdr:rowOff>
    </xdr:from>
    <xdr:to>
      <xdr:col>0</xdr:col>
      <xdr:colOff>1714500</xdr:colOff>
      <xdr:row>340</xdr:row>
      <xdr:rowOff>2352675</xdr:rowOff>
    </xdr:to>
    <xdr:pic>
      <xdr:nvPicPr>
        <xdr:cNvPr id="441" name="Picture 441" descr="TA111X0BJ-B11">
          <a:extLst>
            <a:ext uri="{FF2B5EF4-FFF2-40B4-BE49-F238E27FC236}">
              <a16:creationId xmlns="" xmlns:a16="http://schemas.microsoft.com/office/drawing/2014/main" id="{4A704275-88CD-4DC7-91F9-9B4783361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81940" y="79806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341</xdr:row>
      <xdr:rowOff>285750</xdr:rowOff>
    </xdr:from>
    <xdr:to>
      <xdr:col>0</xdr:col>
      <xdr:colOff>1714500</xdr:colOff>
      <xdr:row>341</xdr:row>
      <xdr:rowOff>2352675</xdr:rowOff>
    </xdr:to>
    <xdr:pic>
      <xdr:nvPicPr>
        <xdr:cNvPr id="443" name="Picture 443" descr="ZZO0WSH69-K00">
          <a:extLst>
            <a:ext uri="{FF2B5EF4-FFF2-40B4-BE49-F238E27FC236}">
              <a16:creationId xmlns="" xmlns:a16="http://schemas.microsoft.com/office/drawing/2014/main" id="{92B0D6A8-8DF1-4A71-984F-0C0728921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81940" y="80168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342</xdr:row>
      <xdr:rowOff>285750</xdr:rowOff>
    </xdr:from>
    <xdr:to>
      <xdr:col>0</xdr:col>
      <xdr:colOff>1714500</xdr:colOff>
      <xdr:row>342</xdr:row>
      <xdr:rowOff>2352675</xdr:rowOff>
    </xdr:to>
    <xdr:pic>
      <xdr:nvPicPr>
        <xdr:cNvPr id="445" name="Picture 445" descr="ZZO10QG11-Q00">
          <a:extLst>
            <a:ext uri="{FF2B5EF4-FFF2-40B4-BE49-F238E27FC236}">
              <a16:creationId xmlns="" xmlns:a16="http://schemas.microsoft.com/office/drawing/2014/main" id="{C73689F1-0677-470F-80A4-DFEC54833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81940" y="80530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343</xdr:row>
      <xdr:rowOff>285750</xdr:rowOff>
    </xdr:from>
    <xdr:to>
      <xdr:col>0</xdr:col>
      <xdr:colOff>1714500</xdr:colOff>
      <xdr:row>343</xdr:row>
      <xdr:rowOff>2352675</xdr:rowOff>
    </xdr:to>
    <xdr:pic>
      <xdr:nvPicPr>
        <xdr:cNvPr id="448" name="Picture 448" descr="ZZO14S404-Q02">
          <a:extLst>
            <a:ext uri="{FF2B5EF4-FFF2-40B4-BE49-F238E27FC236}">
              <a16:creationId xmlns="" xmlns:a16="http://schemas.microsoft.com/office/drawing/2014/main" id="{18045422-15A9-4308-9B83-2CEB6E025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81940" y="81072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344</xdr:row>
      <xdr:rowOff>285750</xdr:rowOff>
    </xdr:from>
    <xdr:to>
      <xdr:col>0</xdr:col>
      <xdr:colOff>1714500</xdr:colOff>
      <xdr:row>344</xdr:row>
      <xdr:rowOff>2352675</xdr:rowOff>
    </xdr:to>
    <xdr:pic>
      <xdr:nvPicPr>
        <xdr:cNvPr id="449" name="Picture 449" descr="ZZO19WA14-Q00">
          <a:extLst>
            <a:ext uri="{FF2B5EF4-FFF2-40B4-BE49-F238E27FC236}">
              <a16:creationId xmlns="" xmlns:a16="http://schemas.microsoft.com/office/drawing/2014/main" id="{78327040-2D1D-44A5-94C9-4C6AA1474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81940" y="81253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345</xdr:row>
      <xdr:rowOff>285750</xdr:rowOff>
    </xdr:from>
    <xdr:to>
      <xdr:col>0</xdr:col>
      <xdr:colOff>1714500</xdr:colOff>
      <xdr:row>345</xdr:row>
      <xdr:rowOff>2352675</xdr:rowOff>
    </xdr:to>
    <xdr:pic>
      <xdr:nvPicPr>
        <xdr:cNvPr id="452" name="Picture 452" descr="ZZO1ESB73-K00">
          <a:extLst>
            <a:ext uri="{FF2B5EF4-FFF2-40B4-BE49-F238E27FC236}">
              <a16:creationId xmlns="" xmlns:a16="http://schemas.microsoft.com/office/drawing/2014/main" id="{A017A134-979D-4E75-B8FD-8797D0257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81940" y="81796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346</xdr:row>
      <xdr:rowOff>285750</xdr:rowOff>
    </xdr:from>
    <xdr:to>
      <xdr:col>0</xdr:col>
      <xdr:colOff>1714500</xdr:colOff>
      <xdr:row>346</xdr:row>
      <xdr:rowOff>2352675</xdr:rowOff>
    </xdr:to>
    <xdr:pic>
      <xdr:nvPicPr>
        <xdr:cNvPr id="453" name="Picture 453" descr="ZZO1FNY50-Q00">
          <a:extLst>
            <a:ext uri="{FF2B5EF4-FFF2-40B4-BE49-F238E27FC236}">
              <a16:creationId xmlns="" xmlns:a16="http://schemas.microsoft.com/office/drawing/2014/main" id="{4113E5E8-8B4B-4B3D-B489-33E7B450A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81940" y="81977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347</xdr:row>
      <xdr:rowOff>285750</xdr:rowOff>
    </xdr:from>
    <xdr:to>
      <xdr:col>0</xdr:col>
      <xdr:colOff>1714500</xdr:colOff>
      <xdr:row>347</xdr:row>
      <xdr:rowOff>2352675</xdr:rowOff>
    </xdr:to>
    <xdr:pic>
      <xdr:nvPicPr>
        <xdr:cNvPr id="454" name="Picture 454" descr="ZZO1HPV34-K00">
          <a:extLst>
            <a:ext uri="{FF2B5EF4-FFF2-40B4-BE49-F238E27FC236}">
              <a16:creationId xmlns="" xmlns:a16="http://schemas.microsoft.com/office/drawing/2014/main" id="{D82216AA-DB1E-49BE-BB7F-1A6A0C05C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81940" y="82158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348</xdr:row>
      <xdr:rowOff>285750</xdr:rowOff>
    </xdr:from>
    <xdr:to>
      <xdr:col>0</xdr:col>
      <xdr:colOff>1714500</xdr:colOff>
      <xdr:row>348</xdr:row>
      <xdr:rowOff>2352675</xdr:rowOff>
    </xdr:to>
    <xdr:pic>
      <xdr:nvPicPr>
        <xdr:cNvPr id="455" name="Picture 455" descr="AD115O11W-A12">
          <a:extLst>
            <a:ext uri="{FF2B5EF4-FFF2-40B4-BE49-F238E27FC236}">
              <a16:creationId xmlns="" xmlns:a16="http://schemas.microsoft.com/office/drawing/2014/main" id="{C435B8CB-B089-4807-96EF-D0B6D718E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81940" y="82339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349</xdr:row>
      <xdr:rowOff>285750</xdr:rowOff>
    </xdr:from>
    <xdr:to>
      <xdr:col>0</xdr:col>
      <xdr:colOff>1714500</xdr:colOff>
      <xdr:row>349</xdr:row>
      <xdr:rowOff>2343150</xdr:rowOff>
    </xdr:to>
    <xdr:pic>
      <xdr:nvPicPr>
        <xdr:cNvPr id="456" name="Picture 456" descr="CR411N006-K11">
          <a:extLst>
            <a:ext uri="{FF2B5EF4-FFF2-40B4-BE49-F238E27FC236}">
              <a16:creationId xmlns="" xmlns:a16="http://schemas.microsoft.com/office/drawing/2014/main" id="{720CB1F8-B450-49AE-9CE4-5A9B693FD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81940" y="8252079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350</xdr:row>
      <xdr:rowOff>285750</xdr:rowOff>
    </xdr:from>
    <xdr:to>
      <xdr:col>0</xdr:col>
      <xdr:colOff>1714500</xdr:colOff>
      <xdr:row>350</xdr:row>
      <xdr:rowOff>2352675</xdr:rowOff>
    </xdr:to>
    <xdr:pic>
      <xdr:nvPicPr>
        <xdr:cNvPr id="457" name="Picture 457" descr="EV411A0PF-Q11">
          <a:extLst>
            <a:ext uri="{FF2B5EF4-FFF2-40B4-BE49-F238E27FC236}">
              <a16:creationId xmlns="" xmlns:a16="http://schemas.microsoft.com/office/drawing/2014/main" id="{41D70596-CD4A-45FE-924F-7F966878F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81940" y="82701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351</xdr:row>
      <xdr:rowOff>285750</xdr:rowOff>
    </xdr:from>
    <xdr:to>
      <xdr:col>0</xdr:col>
      <xdr:colOff>1714500</xdr:colOff>
      <xdr:row>351</xdr:row>
      <xdr:rowOff>2352675</xdr:rowOff>
    </xdr:to>
    <xdr:pic>
      <xdr:nvPicPr>
        <xdr:cNvPr id="458" name="Picture 458" descr="PR111A0L6-O11">
          <a:extLst>
            <a:ext uri="{FF2B5EF4-FFF2-40B4-BE49-F238E27FC236}">
              <a16:creationId xmlns="" xmlns:a16="http://schemas.microsoft.com/office/drawing/2014/main" id="{FC7D1DEB-F7EA-4ECC-867D-2A075F5F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81940" y="82882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352</xdr:row>
      <xdr:rowOff>285750</xdr:rowOff>
    </xdr:from>
    <xdr:to>
      <xdr:col>0</xdr:col>
      <xdr:colOff>1714500</xdr:colOff>
      <xdr:row>352</xdr:row>
      <xdr:rowOff>2352675</xdr:rowOff>
    </xdr:to>
    <xdr:pic>
      <xdr:nvPicPr>
        <xdr:cNvPr id="459" name="Picture 459" descr="PU115O0FN-C11">
          <a:extLst>
            <a:ext uri="{FF2B5EF4-FFF2-40B4-BE49-F238E27FC236}">
              <a16:creationId xmlns="" xmlns:a16="http://schemas.microsoft.com/office/drawing/2014/main" id="{579AF7CC-45E1-4E99-9315-058E29344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81940" y="83063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353</xdr:row>
      <xdr:rowOff>285750</xdr:rowOff>
    </xdr:from>
    <xdr:to>
      <xdr:col>0</xdr:col>
      <xdr:colOff>1714500</xdr:colOff>
      <xdr:row>353</xdr:row>
      <xdr:rowOff>2352675</xdr:rowOff>
    </xdr:to>
    <xdr:pic>
      <xdr:nvPicPr>
        <xdr:cNvPr id="460" name="Picture 460" descr="VA215O06Z-B11">
          <a:extLst>
            <a:ext uri="{FF2B5EF4-FFF2-40B4-BE49-F238E27FC236}">
              <a16:creationId xmlns="" xmlns:a16="http://schemas.microsoft.com/office/drawing/2014/main" id="{82873231-AD50-42EB-8688-70BD89757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81940" y="83244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354</xdr:row>
      <xdr:rowOff>285750</xdr:rowOff>
    </xdr:from>
    <xdr:to>
      <xdr:col>0</xdr:col>
      <xdr:colOff>1714500</xdr:colOff>
      <xdr:row>354</xdr:row>
      <xdr:rowOff>2352675</xdr:rowOff>
    </xdr:to>
    <xdr:pic>
      <xdr:nvPicPr>
        <xdr:cNvPr id="461" name="Picture 461" descr="WAV15O000-A18">
          <a:extLst>
            <a:ext uri="{FF2B5EF4-FFF2-40B4-BE49-F238E27FC236}">
              <a16:creationId xmlns="" xmlns:a16="http://schemas.microsoft.com/office/drawing/2014/main" id="{AD65A81D-59B6-4834-A4D9-4503907A4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81940" y="83425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355</xdr:row>
      <xdr:rowOff>285750</xdr:rowOff>
    </xdr:from>
    <xdr:to>
      <xdr:col>0</xdr:col>
      <xdr:colOff>1714500</xdr:colOff>
      <xdr:row>355</xdr:row>
      <xdr:rowOff>2352675</xdr:rowOff>
    </xdr:to>
    <xdr:pic>
      <xdr:nvPicPr>
        <xdr:cNvPr id="462" name="Picture 462" descr="ZZO0UN242-O00">
          <a:extLst>
            <a:ext uri="{FF2B5EF4-FFF2-40B4-BE49-F238E27FC236}">
              <a16:creationId xmlns="" xmlns:a16="http://schemas.microsoft.com/office/drawing/2014/main" id="{4CBD4B0C-4F32-41ED-9D95-C3BBE6988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81940" y="83606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356</xdr:row>
      <xdr:rowOff>285750</xdr:rowOff>
    </xdr:from>
    <xdr:to>
      <xdr:col>0</xdr:col>
      <xdr:colOff>1714500</xdr:colOff>
      <xdr:row>356</xdr:row>
      <xdr:rowOff>2352675</xdr:rowOff>
    </xdr:to>
    <xdr:pic>
      <xdr:nvPicPr>
        <xdr:cNvPr id="463" name="Picture 463" descr="ZZO0UR016-I00">
          <a:extLst>
            <a:ext uri="{FF2B5EF4-FFF2-40B4-BE49-F238E27FC236}">
              <a16:creationId xmlns="" xmlns:a16="http://schemas.microsoft.com/office/drawing/2014/main" id="{CE75D3DD-222E-4364-95D6-511193E9B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81940" y="83787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357</xdr:row>
      <xdr:rowOff>285750</xdr:rowOff>
    </xdr:from>
    <xdr:to>
      <xdr:col>0</xdr:col>
      <xdr:colOff>1714500</xdr:colOff>
      <xdr:row>357</xdr:row>
      <xdr:rowOff>2352675</xdr:rowOff>
    </xdr:to>
    <xdr:pic>
      <xdr:nvPicPr>
        <xdr:cNvPr id="464" name="Picture 464" descr="ZZO11FN13-Q00">
          <a:extLst>
            <a:ext uri="{FF2B5EF4-FFF2-40B4-BE49-F238E27FC236}">
              <a16:creationId xmlns="" xmlns:a16="http://schemas.microsoft.com/office/drawing/2014/main" id="{2868DBE5-B7E1-44BC-910D-6858B2328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81940" y="83968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358</xdr:row>
      <xdr:rowOff>285750</xdr:rowOff>
    </xdr:from>
    <xdr:to>
      <xdr:col>0</xdr:col>
      <xdr:colOff>1714500</xdr:colOff>
      <xdr:row>358</xdr:row>
      <xdr:rowOff>2352675</xdr:rowOff>
    </xdr:to>
    <xdr:pic>
      <xdr:nvPicPr>
        <xdr:cNvPr id="466" name="Picture 466" descr="ZZO15NM55-O00">
          <a:extLst>
            <a:ext uri="{FF2B5EF4-FFF2-40B4-BE49-F238E27FC236}">
              <a16:creationId xmlns="" xmlns:a16="http://schemas.microsoft.com/office/drawing/2014/main" id="{25903ED6-9F8D-4109-813B-40DD62C9C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81940" y="84330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359</xdr:row>
      <xdr:rowOff>285750</xdr:rowOff>
    </xdr:from>
    <xdr:to>
      <xdr:col>0</xdr:col>
      <xdr:colOff>1714500</xdr:colOff>
      <xdr:row>359</xdr:row>
      <xdr:rowOff>2352675</xdr:rowOff>
    </xdr:to>
    <xdr:pic>
      <xdr:nvPicPr>
        <xdr:cNvPr id="467" name="Picture 467" descr="ZZO163R05-Q00">
          <a:extLst>
            <a:ext uri="{FF2B5EF4-FFF2-40B4-BE49-F238E27FC236}">
              <a16:creationId xmlns="" xmlns:a16="http://schemas.microsoft.com/office/drawing/2014/main" id="{3748DA68-5427-41F6-A7BD-7828CA372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81940" y="84511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360</xdr:row>
      <xdr:rowOff>285750</xdr:rowOff>
    </xdr:from>
    <xdr:to>
      <xdr:col>0</xdr:col>
      <xdr:colOff>1714500</xdr:colOff>
      <xdr:row>360</xdr:row>
      <xdr:rowOff>2352675</xdr:rowOff>
    </xdr:to>
    <xdr:pic>
      <xdr:nvPicPr>
        <xdr:cNvPr id="468" name="Picture 468" descr="ZZO1ANK41-Q00">
          <a:extLst>
            <a:ext uri="{FF2B5EF4-FFF2-40B4-BE49-F238E27FC236}">
              <a16:creationId xmlns="" xmlns:a16="http://schemas.microsoft.com/office/drawing/2014/main" id="{40FD96CC-4963-40CC-801C-5B7250001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81940" y="84692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361</xdr:row>
      <xdr:rowOff>285750</xdr:rowOff>
    </xdr:from>
    <xdr:to>
      <xdr:col>0</xdr:col>
      <xdr:colOff>1714500</xdr:colOff>
      <xdr:row>361</xdr:row>
      <xdr:rowOff>2352675</xdr:rowOff>
    </xdr:to>
    <xdr:pic>
      <xdr:nvPicPr>
        <xdr:cNvPr id="469" name="Picture 469" descr="ZZO1DUX10-O00">
          <a:extLst>
            <a:ext uri="{FF2B5EF4-FFF2-40B4-BE49-F238E27FC236}">
              <a16:creationId xmlns="" xmlns:a16="http://schemas.microsoft.com/office/drawing/2014/main" id="{EE52D23A-3D7E-42F4-8F42-2D1714008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81940" y="84873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362</xdr:row>
      <xdr:rowOff>285750</xdr:rowOff>
    </xdr:from>
    <xdr:to>
      <xdr:col>0</xdr:col>
      <xdr:colOff>1714500</xdr:colOff>
      <xdr:row>362</xdr:row>
      <xdr:rowOff>2352675</xdr:rowOff>
    </xdr:to>
    <xdr:pic>
      <xdr:nvPicPr>
        <xdr:cNvPr id="470" name="Picture 470" descr="ZZO1FNY40-K00">
          <a:extLst>
            <a:ext uri="{FF2B5EF4-FFF2-40B4-BE49-F238E27FC236}">
              <a16:creationId xmlns="" xmlns:a16="http://schemas.microsoft.com/office/drawing/2014/main" id="{940F0387-1421-4746-8066-4614DDF9F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81940" y="85054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363</xdr:row>
      <xdr:rowOff>285750</xdr:rowOff>
    </xdr:from>
    <xdr:to>
      <xdr:col>0</xdr:col>
      <xdr:colOff>1714500</xdr:colOff>
      <xdr:row>363</xdr:row>
      <xdr:rowOff>2352675</xdr:rowOff>
    </xdr:to>
    <xdr:pic>
      <xdr:nvPicPr>
        <xdr:cNvPr id="472" name="Picture 472" descr="ZZO1J8W18-Q00">
          <a:extLst>
            <a:ext uri="{FF2B5EF4-FFF2-40B4-BE49-F238E27FC236}">
              <a16:creationId xmlns="" xmlns:a16="http://schemas.microsoft.com/office/drawing/2014/main" id="{5FD5EABB-3261-46D0-8217-FA2D33469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81940" y="85416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364</xdr:row>
      <xdr:rowOff>285750</xdr:rowOff>
    </xdr:from>
    <xdr:to>
      <xdr:col>0</xdr:col>
      <xdr:colOff>1714500</xdr:colOff>
      <xdr:row>364</xdr:row>
      <xdr:rowOff>2352675</xdr:rowOff>
    </xdr:to>
    <xdr:pic>
      <xdr:nvPicPr>
        <xdr:cNvPr id="473" name="Picture 473" descr="ZZO1YHD27-D00">
          <a:extLst>
            <a:ext uri="{FF2B5EF4-FFF2-40B4-BE49-F238E27FC236}">
              <a16:creationId xmlns="" xmlns:a16="http://schemas.microsoft.com/office/drawing/2014/main" id="{98B889B4-91D6-4788-B48F-E2292B852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81940" y="85597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365</xdr:row>
      <xdr:rowOff>285750</xdr:rowOff>
    </xdr:from>
    <xdr:to>
      <xdr:col>0</xdr:col>
      <xdr:colOff>1714500</xdr:colOff>
      <xdr:row>365</xdr:row>
      <xdr:rowOff>2352675</xdr:rowOff>
    </xdr:to>
    <xdr:pic>
      <xdr:nvPicPr>
        <xdr:cNvPr id="474" name="Picture 474" descr="EA715O00G-F11">
          <a:extLst>
            <a:ext uri="{FF2B5EF4-FFF2-40B4-BE49-F238E27FC236}">
              <a16:creationId xmlns="" xmlns:a16="http://schemas.microsoft.com/office/drawing/2014/main" id="{6B2F806A-799A-49F5-98C8-B0CE5D78C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81940" y="85778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366</xdr:row>
      <xdr:rowOff>285750</xdr:rowOff>
    </xdr:from>
    <xdr:to>
      <xdr:col>0</xdr:col>
      <xdr:colOff>1714500</xdr:colOff>
      <xdr:row>366</xdr:row>
      <xdr:rowOff>2352675</xdr:rowOff>
    </xdr:to>
    <xdr:pic>
      <xdr:nvPicPr>
        <xdr:cNvPr id="475" name="Picture 475" descr="GAL11E007-Q11">
          <a:extLst>
            <a:ext uri="{FF2B5EF4-FFF2-40B4-BE49-F238E27FC236}">
              <a16:creationId xmlns="" xmlns:a16="http://schemas.microsoft.com/office/drawing/2014/main" id="{97AC4696-EE3F-4479-B302-8099951B6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81940" y="85959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367</xdr:row>
      <xdr:rowOff>285750</xdr:rowOff>
    </xdr:from>
    <xdr:to>
      <xdr:col>0</xdr:col>
      <xdr:colOff>1714500</xdr:colOff>
      <xdr:row>367</xdr:row>
      <xdr:rowOff>2352675</xdr:rowOff>
    </xdr:to>
    <xdr:pic>
      <xdr:nvPicPr>
        <xdr:cNvPr id="476" name="Picture 476" descr="J2111A06Y-A11">
          <a:extLst>
            <a:ext uri="{FF2B5EF4-FFF2-40B4-BE49-F238E27FC236}">
              <a16:creationId xmlns="" xmlns:a16="http://schemas.microsoft.com/office/drawing/2014/main" id="{EA74A441-FABA-4FCA-BFDF-0E02335D2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81940" y="86140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368</xdr:row>
      <xdr:rowOff>285750</xdr:rowOff>
    </xdr:from>
    <xdr:to>
      <xdr:col>0</xdr:col>
      <xdr:colOff>1714500</xdr:colOff>
      <xdr:row>368</xdr:row>
      <xdr:rowOff>2352675</xdr:rowOff>
    </xdr:to>
    <xdr:pic>
      <xdr:nvPicPr>
        <xdr:cNvPr id="478" name="Picture 478" descr="PO215O005-C11">
          <a:extLst>
            <a:ext uri="{FF2B5EF4-FFF2-40B4-BE49-F238E27FC236}">
              <a16:creationId xmlns="" xmlns:a16="http://schemas.microsoft.com/office/drawing/2014/main" id="{CA1DBEDD-8BFB-4048-B2F9-FB7F17286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81940" y="86502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369</xdr:row>
      <xdr:rowOff>285750</xdr:rowOff>
    </xdr:from>
    <xdr:to>
      <xdr:col>0</xdr:col>
      <xdr:colOff>1714500</xdr:colOff>
      <xdr:row>369</xdr:row>
      <xdr:rowOff>2352675</xdr:rowOff>
    </xdr:to>
    <xdr:pic>
      <xdr:nvPicPr>
        <xdr:cNvPr id="479" name="Picture 479" descr="RE015O0D8-A12">
          <a:extLst>
            <a:ext uri="{FF2B5EF4-FFF2-40B4-BE49-F238E27FC236}">
              <a16:creationId xmlns="" xmlns:a16="http://schemas.microsoft.com/office/drawing/2014/main" id="{D99C20B8-AD6D-48A6-98AD-08E503B09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81940" y="86683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370</xdr:row>
      <xdr:rowOff>285750</xdr:rowOff>
    </xdr:from>
    <xdr:to>
      <xdr:col>0</xdr:col>
      <xdr:colOff>1714500</xdr:colOff>
      <xdr:row>370</xdr:row>
      <xdr:rowOff>2352675</xdr:rowOff>
    </xdr:to>
    <xdr:pic>
      <xdr:nvPicPr>
        <xdr:cNvPr id="480" name="Picture 480" descr="RE015O0DP-A11">
          <a:extLst>
            <a:ext uri="{FF2B5EF4-FFF2-40B4-BE49-F238E27FC236}">
              <a16:creationId xmlns="" xmlns:a16="http://schemas.microsoft.com/office/drawing/2014/main" id="{66B6DF95-C8C8-4DE9-9318-F37494631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81940" y="86864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371</xdr:row>
      <xdr:rowOff>285750</xdr:rowOff>
    </xdr:from>
    <xdr:to>
      <xdr:col>0</xdr:col>
      <xdr:colOff>1714500</xdr:colOff>
      <xdr:row>371</xdr:row>
      <xdr:rowOff>2352675</xdr:rowOff>
    </xdr:to>
    <xdr:pic>
      <xdr:nvPicPr>
        <xdr:cNvPr id="482" name="Picture 482" descr="VA215O02D-A11">
          <a:extLst>
            <a:ext uri="{FF2B5EF4-FFF2-40B4-BE49-F238E27FC236}">
              <a16:creationId xmlns="" xmlns:a16="http://schemas.microsoft.com/office/drawing/2014/main" id="{C2B42DAB-335F-4DF4-ADE1-A2006C737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81940" y="87226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372</xdr:row>
      <xdr:rowOff>285750</xdr:rowOff>
    </xdr:from>
    <xdr:to>
      <xdr:col>0</xdr:col>
      <xdr:colOff>1714500</xdr:colOff>
      <xdr:row>372</xdr:row>
      <xdr:rowOff>2352675</xdr:rowOff>
    </xdr:to>
    <xdr:pic>
      <xdr:nvPicPr>
        <xdr:cNvPr id="484" name="Picture 484" descr="ZZO0UBT61-I00">
          <a:extLst>
            <a:ext uri="{FF2B5EF4-FFF2-40B4-BE49-F238E27FC236}">
              <a16:creationId xmlns="" xmlns:a16="http://schemas.microsoft.com/office/drawing/2014/main" id="{C53C2B3C-96C0-4D81-8646-45C2C3358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81940" y="87588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373</xdr:row>
      <xdr:rowOff>285750</xdr:rowOff>
    </xdr:from>
    <xdr:to>
      <xdr:col>0</xdr:col>
      <xdr:colOff>1714500</xdr:colOff>
      <xdr:row>373</xdr:row>
      <xdr:rowOff>2352675</xdr:rowOff>
    </xdr:to>
    <xdr:pic>
      <xdr:nvPicPr>
        <xdr:cNvPr id="486" name="Picture 486" descr="ZZO10J002-E00">
          <a:extLst>
            <a:ext uri="{FF2B5EF4-FFF2-40B4-BE49-F238E27FC236}">
              <a16:creationId xmlns="" xmlns:a16="http://schemas.microsoft.com/office/drawing/2014/main" id="{7810926C-1506-4377-ADBB-2FC611D92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81940" y="87950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374</xdr:row>
      <xdr:rowOff>285750</xdr:rowOff>
    </xdr:from>
    <xdr:to>
      <xdr:col>0</xdr:col>
      <xdr:colOff>1714500</xdr:colOff>
      <xdr:row>374</xdr:row>
      <xdr:rowOff>2352675</xdr:rowOff>
    </xdr:to>
    <xdr:pic>
      <xdr:nvPicPr>
        <xdr:cNvPr id="489" name="Picture 489" descr="ZZO14S834-T00">
          <a:extLst>
            <a:ext uri="{FF2B5EF4-FFF2-40B4-BE49-F238E27FC236}">
              <a16:creationId xmlns="" xmlns:a16="http://schemas.microsoft.com/office/drawing/2014/main" id="{51F96263-589E-4353-9F19-6BB871662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81940" y="88492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375</xdr:row>
      <xdr:rowOff>285750</xdr:rowOff>
    </xdr:from>
    <xdr:to>
      <xdr:col>0</xdr:col>
      <xdr:colOff>1714500</xdr:colOff>
      <xdr:row>375</xdr:row>
      <xdr:rowOff>2352675</xdr:rowOff>
    </xdr:to>
    <xdr:pic>
      <xdr:nvPicPr>
        <xdr:cNvPr id="490" name="Picture 490" descr="ZZO16PV01-Q00">
          <a:extLst>
            <a:ext uri="{FF2B5EF4-FFF2-40B4-BE49-F238E27FC236}">
              <a16:creationId xmlns="" xmlns:a16="http://schemas.microsoft.com/office/drawing/2014/main" id="{BA94B1A4-AC18-4CA0-AE85-D4B560F49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81940" y="88673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376</xdr:row>
      <xdr:rowOff>285750</xdr:rowOff>
    </xdr:from>
    <xdr:to>
      <xdr:col>0</xdr:col>
      <xdr:colOff>1714500</xdr:colOff>
      <xdr:row>376</xdr:row>
      <xdr:rowOff>2352675</xdr:rowOff>
    </xdr:to>
    <xdr:pic>
      <xdr:nvPicPr>
        <xdr:cNvPr id="492" name="Picture 492" descr="ZZO19FR71-K00">
          <a:extLst>
            <a:ext uri="{FF2B5EF4-FFF2-40B4-BE49-F238E27FC236}">
              <a16:creationId xmlns="" xmlns:a16="http://schemas.microsoft.com/office/drawing/2014/main" id="{DB8C5BDA-B98D-46E8-ADC7-A52CDF523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81940" y="89035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377</xdr:row>
      <xdr:rowOff>285750</xdr:rowOff>
    </xdr:from>
    <xdr:to>
      <xdr:col>0</xdr:col>
      <xdr:colOff>1714500</xdr:colOff>
      <xdr:row>377</xdr:row>
      <xdr:rowOff>2352675</xdr:rowOff>
    </xdr:to>
    <xdr:pic>
      <xdr:nvPicPr>
        <xdr:cNvPr id="494" name="Picture 494" descr="ZZO1BXK17-B00">
          <a:extLst>
            <a:ext uri="{FF2B5EF4-FFF2-40B4-BE49-F238E27FC236}">
              <a16:creationId xmlns="" xmlns:a16="http://schemas.microsoft.com/office/drawing/2014/main" id="{BEA857D3-D5D5-477F-A2AC-303B896A1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81940" y="89397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378</xdr:row>
      <xdr:rowOff>285750</xdr:rowOff>
    </xdr:from>
    <xdr:to>
      <xdr:col>0</xdr:col>
      <xdr:colOff>1714500</xdr:colOff>
      <xdr:row>378</xdr:row>
      <xdr:rowOff>2352675</xdr:rowOff>
    </xdr:to>
    <xdr:pic>
      <xdr:nvPicPr>
        <xdr:cNvPr id="495" name="Picture 495" descr="ZZO1CFA13-Q00">
          <a:extLst>
            <a:ext uri="{FF2B5EF4-FFF2-40B4-BE49-F238E27FC236}">
              <a16:creationId xmlns="" xmlns:a16="http://schemas.microsoft.com/office/drawing/2014/main" id="{BC3AA028-58D2-43C5-8425-EFC8DD097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81940" y="89578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379</xdr:row>
      <xdr:rowOff>285750</xdr:rowOff>
    </xdr:from>
    <xdr:to>
      <xdr:col>0</xdr:col>
      <xdr:colOff>1714500</xdr:colOff>
      <xdr:row>379</xdr:row>
      <xdr:rowOff>2352675</xdr:rowOff>
    </xdr:to>
    <xdr:pic>
      <xdr:nvPicPr>
        <xdr:cNvPr id="496" name="Picture 496" descr="ZZO1PAZ03-C00">
          <a:extLst>
            <a:ext uri="{FF2B5EF4-FFF2-40B4-BE49-F238E27FC236}">
              <a16:creationId xmlns="" xmlns:a16="http://schemas.microsoft.com/office/drawing/2014/main" id="{23F9A6E7-5A02-4A5E-A85E-3CE1E7ADF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81940" y="89759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380</xdr:row>
      <xdr:rowOff>285750</xdr:rowOff>
    </xdr:from>
    <xdr:to>
      <xdr:col>0</xdr:col>
      <xdr:colOff>1714500</xdr:colOff>
      <xdr:row>380</xdr:row>
      <xdr:rowOff>2352675</xdr:rowOff>
    </xdr:to>
    <xdr:pic>
      <xdr:nvPicPr>
        <xdr:cNvPr id="497" name="Picture 497" descr="GEI15O002-A11">
          <a:extLst>
            <a:ext uri="{FF2B5EF4-FFF2-40B4-BE49-F238E27FC236}">
              <a16:creationId xmlns="" xmlns:a16="http://schemas.microsoft.com/office/drawing/2014/main" id="{FBAFC6E7-4C8B-4C48-A658-BEDAFEF7A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81940" y="89940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381</xdr:row>
      <xdr:rowOff>285750</xdr:rowOff>
    </xdr:from>
    <xdr:to>
      <xdr:col>0</xdr:col>
      <xdr:colOff>1714500</xdr:colOff>
      <xdr:row>381</xdr:row>
      <xdr:rowOff>2352675</xdr:rowOff>
    </xdr:to>
    <xdr:pic>
      <xdr:nvPicPr>
        <xdr:cNvPr id="498" name="Picture 498" descr="GEI15O00T-G11">
          <a:extLst>
            <a:ext uri="{FF2B5EF4-FFF2-40B4-BE49-F238E27FC236}">
              <a16:creationId xmlns="" xmlns:a16="http://schemas.microsoft.com/office/drawing/2014/main" id="{7A2B84D3-1F5D-415C-A8B4-9FD2379D7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81940" y="90121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382</xdr:row>
      <xdr:rowOff>285750</xdr:rowOff>
    </xdr:from>
    <xdr:to>
      <xdr:col>0</xdr:col>
      <xdr:colOff>1714500</xdr:colOff>
      <xdr:row>382</xdr:row>
      <xdr:rowOff>2352675</xdr:rowOff>
    </xdr:to>
    <xdr:pic>
      <xdr:nvPicPr>
        <xdr:cNvPr id="499" name="Picture 499" descr="QM411N00R-Q11">
          <a:extLst>
            <a:ext uri="{FF2B5EF4-FFF2-40B4-BE49-F238E27FC236}">
              <a16:creationId xmlns="" xmlns:a16="http://schemas.microsoft.com/office/drawing/2014/main" id="{579C43F0-12B6-4835-BDCD-A215E73C2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81940" y="90302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383</xdr:row>
      <xdr:rowOff>285750</xdr:rowOff>
    </xdr:from>
    <xdr:to>
      <xdr:col>0</xdr:col>
      <xdr:colOff>1714500</xdr:colOff>
      <xdr:row>383</xdr:row>
      <xdr:rowOff>2352675</xdr:rowOff>
    </xdr:to>
    <xdr:pic>
      <xdr:nvPicPr>
        <xdr:cNvPr id="500" name="Picture 500" descr="RAD11A0FU-J11">
          <a:extLst>
            <a:ext uri="{FF2B5EF4-FFF2-40B4-BE49-F238E27FC236}">
              <a16:creationId xmlns="" xmlns:a16="http://schemas.microsoft.com/office/drawing/2014/main" id="{344785D6-18EA-4B65-AF80-EFF4C6181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81940" y="90483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384</xdr:row>
      <xdr:rowOff>285750</xdr:rowOff>
    </xdr:from>
    <xdr:to>
      <xdr:col>0</xdr:col>
      <xdr:colOff>1714500</xdr:colOff>
      <xdr:row>384</xdr:row>
      <xdr:rowOff>2352675</xdr:rowOff>
    </xdr:to>
    <xdr:pic>
      <xdr:nvPicPr>
        <xdr:cNvPr id="504" name="Picture 504" descr="ZZO13HR22-A00">
          <a:extLst>
            <a:ext uri="{FF2B5EF4-FFF2-40B4-BE49-F238E27FC236}">
              <a16:creationId xmlns="" xmlns:a16="http://schemas.microsoft.com/office/drawing/2014/main" id="{06D58E36-ABF2-4E1E-8E06-DB1371F44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81940" y="91207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385</xdr:row>
      <xdr:rowOff>285750</xdr:rowOff>
    </xdr:from>
    <xdr:to>
      <xdr:col>0</xdr:col>
      <xdr:colOff>1714500</xdr:colOff>
      <xdr:row>385</xdr:row>
      <xdr:rowOff>2352675</xdr:rowOff>
    </xdr:to>
    <xdr:pic>
      <xdr:nvPicPr>
        <xdr:cNvPr id="505" name="Picture 505" descr="ZZO14S804-K00">
          <a:extLst>
            <a:ext uri="{FF2B5EF4-FFF2-40B4-BE49-F238E27FC236}">
              <a16:creationId xmlns="" xmlns:a16="http://schemas.microsoft.com/office/drawing/2014/main" id="{49CF7499-E74A-4974-8237-7615C805E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81940" y="91388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386</xdr:row>
      <xdr:rowOff>285750</xdr:rowOff>
    </xdr:from>
    <xdr:to>
      <xdr:col>0</xdr:col>
      <xdr:colOff>1714500</xdr:colOff>
      <xdr:row>386</xdr:row>
      <xdr:rowOff>2352675</xdr:rowOff>
    </xdr:to>
    <xdr:pic>
      <xdr:nvPicPr>
        <xdr:cNvPr id="506" name="Picture 506" descr="ZZO15YF07-Q00">
          <a:extLst>
            <a:ext uri="{FF2B5EF4-FFF2-40B4-BE49-F238E27FC236}">
              <a16:creationId xmlns="" xmlns:a16="http://schemas.microsoft.com/office/drawing/2014/main" id="{F36D5309-7D37-43F1-8741-BABAD08BA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81940" y="91569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387</xdr:row>
      <xdr:rowOff>285750</xdr:rowOff>
    </xdr:from>
    <xdr:to>
      <xdr:col>0</xdr:col>
      <xdr:colOff>1714500</xdr:colOff>
      <xdr:row>387</xdr:row>
      <xdr:rowOff>2352675</xdr:rowOff>
    </xdr:to>
    <xdr:pic>
      <xdr:nvPicPr>
        <xdr:cNvPr id="507" name="Picture 507" descr="ZZO17X009-A00">
          <a:extLst>
            <a:ext uri="{FF2B5EF4-FFF2-40B4-BE49-F238E27FC236}">
              <a16:creationId xmlns="" xmlns:a16="http://schemas.microsoft.com/office/drawing/2014/main" id="{2D0CE19D-7505-46CB-88CE-61B639C9C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81940" y="91750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388</xdr:row>
      <xdr:rowOff>285750</xdr:rowOff>
    </xdr:from>
    <xdr:to>
      <xdr:col>0</xdr:col>
      <xdr:colOff>1714500</xdr:colOff>
      <xdr:row>388</xdr:row>
      <xdr:rowOff>2352675</xdr:rowOff>
    </xdr:to>
    <xdr:pic>
      <xdr:nvPicPr>
        <xdr:cNvPr id="508" name="Picture 508" descr="ZZO18ZE79-G00">
          <a:extLst>
            <a:ext uri="{FF2B5EF4-FFF2-40B4-BE49-F238E27FC236}">
              <a16:creationId xmlns="" xmlns:a16="http://schemas.microsoft.com/office/drawing/2014/main" id="{57E1C094-8F4E-4828-A7B7-63C37ABDD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81940" y="91931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389</xdr:row>
      <xdr:rowOff>285750</xdr:rowOff>
    </xdr:from>
    <xdr:to>
      <xdr:col>0</xdr:col>
      <xdr:colOff>1714500</xdr:colOff>
      <xdr:row>389</xdr:row>
      <xdr:rowOff>2352675</xdr:rowOff>
    </xdr:to>
    <xdr:pic>
      <xdr:nvPicPr>
        <xdr:cNvPr id="509" name="Picture 509" descr="ZZO19FRAE-D00">
          <a:extLst>
            <a:ext uri="{FF2B5EF4-FFF2-40B4-BE49-F238E27FC236}">
              <a16:creationId xmlns="" xmlns:a16="http://schemas.microsoft.com/office/drawing/2014/main" id="{90564B1A-64D3-4FF3-B389-0BF01D57D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81940" y="92112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390</xdr:row>
      <xdr:rowOff>285750</xdr:rowOff>
    </xdr:from>
    <xdr:to>
      <xdr:col>0</xdr:col>
      <xdr:colOff>1714500</xdr:colOff>
      <xdr:row>390</xdr:row>
      <xdr:rowOff>2352675</xdr:rowOff>
    </xdr:to>
    <xdr:pic>
      <xdr:nvPicPr>
        <xdr:cNvPr id="510" name="Picture 510" descr="ZZO19Q033-D00">
          <a:extLst>
            <a:ext uri="{FF2B5EF4-FFF2-40B4-BE49-F238E27FC236}">
              <a16:creationId xmlns="" xmlns:a16="http://schemas.microsoft.com/office/drawing/2014/main" id="{C5E8384F-8CDD-4120-9EF8-8B997D91D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81940" y="92293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391</xdr:row>
      <xdr:rowOff>285750</xdr:rowOff>
    </xdr:from>
    <xdr:to>
      <xdr:col>0</xdr:col>
      <xdr:colOff>1714500</xdr:colOff>
      <xdr:row>391</xdr:row>
      <xdr:rowOff>2352675</xdr:rowOff>
    </xdr:to>
    <xdr:pic>
      <xdr:nvPicPr>
        <xdr:cNvPr id="511" name="Picture 511" descr="ZZO19Y029-Q00">
          <a:extLst>
            <a:ext uri="{FF2B5EF4-FFF2-40B4-BE49-F238E27FC236}">
              <a16:creationId xmlns="" xmlns:a16="http://schemas.microsoft.com/office/drawing/2014/main" id="{742C405A-BB41-4600-889E-A735DD7C4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81940" y="92474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392</xdr:row>
      <xdr:rowOff>285750</xdr:rowOff>
    </xdr:from>
    <xdr:to>
      <xdr:col>0</xdr:col>
      <xdr:colOff>1714500</xdr:colOff>
      <xdr:row>392</xdr:row>
      <xdr:rowOff>2352675</xdr:rowOff>
    </xdr:to>
    <xdr:pic>
      <xdr:nvPicPr>
        <xdr:cNvPr id="512" name="Picture 512" descr="ZZO1AJE37-O00">
          <a:extLst>
            <a:ext uri="{FF2B5EF4-FFF2-40B4-BE49-F238E27FC236}">
              <a16:creationId xmlns="" xmlns:a16="http://schemas.microsoft.com/office/drawing/2014/main" id="{4AA77186-0912-49FE-87E5-6DC2CCE45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81940" y="92655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393</xdr:row>
      <xdr:rowOff>285750</xdr:rowOff>
    </xdr:from>
    <xdr:to>
      <xdr:col>0</xdr:col>
      <xdr:colOff>1714500</xdr:colOff>
      <xdr:row>393</xdr:row>
      <xdr:rowOff>2352675</xdr:rowOff>
    </xdr:to>
    <xdr:pic>
      <xdr:nvPicPr>
        <xdr:cNvPr id="513" name="Picture 513" descr="ZZO1F1U14-J00">
          <a:extLst>
            <a:ext uri="{FF2B5EF4-FFF2-40B4-BE49-F238E27FC236}">
              <a16:creationId xmlns="" xmlns:a16="http://schemas.microsoft.com/office/drawing/2014/main" id="{4E43BBB7-AE59-454C-AE05-74C490A9D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81940" y="92836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394</xdr:row>
      <xdr:rowOff>285750</xdr:rowOff>
    </xdr:from>
    <xdr:to>
      <xdr:col>0</xdr:col>
      <xdr:colOff>1714500</xdr:colOff>
      <xdr:row>394</xdr:row>
      <xdr:rowOff>2352675</xdr:rowOff>
    </xdr:to>
    <xdr:pic>
      <xdr:nvPicPr>
        <xdr:cNvPr id="514" name="Picture 514" descr="ZZO1FKV11-O00">
          <a:extLst>
            <a:ext uri="{FF2B5EF4-FFF2-40B4-BE49-F238E27FC236}">
              <a16:creationId xmlns="" xmlns:a16="http://schemas.microsoft.com/office/drawing/2014/main" id="{97ADEC4E-D7B6-40B1-B027-FA33D9D56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81940" y="93017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395</xdr:row>
      <xdr:rowOff>285750</xdr:rowOff>
    </xdr:from>
    <xdr:to>
      <xdr:col>0</xdr:col>
      <xdr:colOff>1714500</xdr:colOff>
      <xdr:row>395</xdr:row>
      <xdr:rowOff>2352675</xdr:rowOff>
    </xdr:to>
    <xdr:pic>
      <xdr:nvPicPr>
        <xdr:cNvPr id="515" name="Picture 515" descr="ZZO1N8504-O01">
          <a:extLst>
            <a:ext uri="{FF2B5EF4-FFF2-40B4-BE49-F238E27FC236}">
              <a16:creationId xmlns="" xmlns:a16="http://schemas.microsoft.com/office/drawing/2014/main" id="{94E7737A-ADA6-44AA-85C4-FB3AC9F85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81940" y="93198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396</xdr:row>
      <xdr:rowOff>285750</xdr:rowOff>
    </xdr:from>
    <xdr:to>
      <xdr:col>0</xdr:col>
      <xdr:colOff>1714500</xdr:colOff>
      <xdr:row>396</xdr:row>
      <xdr:rowOff>2352675</xdr:rowOff>
    </xdr:to>
    <xdr:pic>
      <xdr:nvPicPr>
        <xdr:cNvPr id="516" name="Picture 516" descr="ZZO1NEG10-A00">
          <a:extLst>
            <a:ext uri="{FF2B5EF4-FFF2-40B4-BE49-F238E27FC236}">
              <a16:creationId xmlns="" xmlns:a16="http://schemas.microsoft.com/office/drawing/2014/main" id="{64D15128-E02E-477B-BA07-EE6C35713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81940" y="93379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397</xdr:row>
      <xdr:rowOff>285750</xdr:rowOff>
    </xdr:from>
    <xdr:to>
      <xdr:col>0</xdr:col>
      <xdr:colOff>1714500</xdr:colOff>
      <xdr:row>397</xdr:row>
      <xdr:rowOff>2352675</xdr:rowOff>
    </xdr:to>
    <xdr:pic>
      <xdr:nvPicPr>
        <xdr:cNvPr id="518" name="Picture 518" descr="ECD16D007-K11">
          <a:extLst>
            <a:ext uri="{FF2B5EF4-FFF2-40B4-BE49-F238E27FC236}">
              <a16:creationId xmlns="" xmlns:a16="http://schemas.microsoft.com/office/drawing/2014/main" id="{2D281D93-1B8D-4BF1-8355-732FE445A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81940" y="93741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398</xdr:row>
      <xdr:rowOff>285750</xdr:rowOff>
    </xdr:from>
    <xdr:to>
      <xdr:col>0</xdr:col>
      <xdr:colOff>1714500</xdr:colOff>
      <xdr:row>398</xdr:row>
      <xdr:rowOff>2352675</xdr:rowOff>
    </xdr:to>
    <xdr:pic>
      <xdr:nvPicPr>
        <xdr:cNvPr id="519" name="Picture 519" descr="GR311A00N-C11">
          <a:extLst>
            <a:ext uri="{FF2B5EF4-FFF2-40B4-BE49-F238E27FC236}">
              <a16:creationId xmlns="" xmlns:a16="http://schemas.microsoft.com/office/drawing/2014/main" id="{8E55A36B-3CDE-4F39-888D-BC67765C6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81940" y="93922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399</xdr:row>
      <xdr:rowOff>285750</xdr:rowOff>
    </xdr:from>
    <xdr:to>
      <xdr:col>0</xdr:col>
      <xdr:colOff>1714500</xdr:colOff>
      <xdr:row>399</xdr:row>
      <xdr:rowOff>2352675</xdr:rowOff>
    </xdr:to>
    <xdr:pic>
      <xdr:nvPicPr>
        <xdr:cNvPr id="520" name="Picture 520" descr="MOQ11N011-E11">
          <a:extLst>
            <a:ext uri="{FF2B5EF4-FFF2-40B4-BE49-F238E27FC236}">
              <a16:creationId xmlns="" xmlns:a16="http://schemas.microsoft.com/office/drawing/2014/main" id="{C741A4E4-68E5-42D3-AF01-2B347C411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81940" y="94103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400</xdr:row>
      <xdr:rowOff>285750</xdr:rowOff>
    </xdr:from>
    <xdr:to>
      <xdr:col>0</xdr:col>
      <xdr:colOff>1714500</xdr:colOff>
      <xdr:row>400</xdr:row>
      <xdr:rowOff>2352675</xdr:rowOff>
    </xdr:to>
    <xdr:pic>
      <xdr:nvPicPr>
        <xdr:cNvPr id="521" name="Picture 521" descr="PO215O001-C11">
          <a:extLst>
            <a:ext uri="{FF2B5EF4-FFF2-40B4-BE49-F238E27FC236}">
              <a16:creationId xmlns="" xmlns:a16="http://schemas.microsoft.com/office/drawing/2014/main" id="{5960ECD0-A539-4441-B629-446465D66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81940" y="94284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401</xdr:row>
      <xdr:rowOff>285750</xdr:rowOff>
    </xdr:from>
    <xdr:to>
      <xdr:col>0</xdr:col>
      <xdr:colOff>1714500</xdr:colOff>
      <xdr:row>401</xdr:row>
      <xdr:rowOff>2352675</xdr:rowOff>
    </xdr:to>
    <xdr:pic>
      <xdr:nvPicPr>
        <xdr:cNvPr id="523" name="Picture 523" descr="VA215O052-K11">
          <a:extLst>
            <a:ext uri="{FF2B5EF4-FFF2-40B4-BE49-F238E27FC236}">
              <a16:creationId xmlns="" xmlns:a16="http://schemas.microsoft.com/office/drawing/2014/main" id="{75EFA0F4-4A5D-4CDF-9E05-F2F860FCC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81940" y="94646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402</xdr:row>
      <xdr:rowOff>285750</xdr:rowOff>
    </xdr:from>
    <xdr:to>
      <xdr:col>0</xdr:col>
      <xdr:colOff>1714500</xdr:colOff>
      <xdr:row>402</xdr:row>
      <xdr:rowOff>2352675</xdr:rowOff>
    </xdr:to>
    <xdr:pic>
      <xdr:nvPicPr>
        <xdr:cNvPr id="524" name="Picture 524" descr="VA215O06Z-M11">
          <a:extLst>
            <a:ext uri="{FF2B5EF4-FFF2-40B4-BE49-F238E27FC236}">
              <a16:creationId xmlns="" xmlns:a16="http://schemas.microsoft.com/office/drawing/2014/main" id="{38B3040F-D69E-4541-9BB9-3A60497BD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81940" y="94827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403</xdr:row>
      <xdr:rowOff>285750</xdr:rowOff>
    </xdr:from>
    <xdr:to>
      <xdr:col>0</xdr:col>
      <xdr:colOff>1714500</xdr:colOff>
      <xdr:row>403</xdr:row>
      <xdr:rowOff>2352675</xdr:rowOff>
    </xdr:to>
    <xdr:pic>
      <xdr:nvPicPr>
        <xdr:cNvPr id="526" name="Picture 526" descr="ZZO0VEY16-K00">
          <a:extLst>
            <a:ext uri="{FF2B5EF4-FFF2-40B4-BE49-F238E27FC236}">
              <a16:creationId xmlns="" xmlns:a16="http://schemas.microsoft.com/office/drawing/2014/main" id="{EBBAF481-C988-4EA6-A9BE-669A87026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81940" y="95189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404</xdr:row>
      <xdr:rowOff>285750</xdr:rowOff>
    </xdr:from>
    <xdr:to>
      <xdr:col>0</xdr:col>
      <xdr:colOff>1714500</xdr:colOff>
      <xdr:row>404</xdr:row>
      <xdr:rowOff>2352675</xdr:rowOff>
    </xdr:to>
    <xdr:pic>
      <xdr:nvPicPr>
        <xdr:cNvPr id="527" name="Picture 527" descr="ZZO10G634-O00">
          <a:extLst>
            <a:ext uri="{FF2B5EF4-FFF2-40B4-BE49-F238E27FC236}">
              <a16:creationId xmlns="" xmlns:a16="http://schemas.microsoft.com/office/drawing/2014/main" id="{6EBD3D3E-7AA8-4CA3-BE79-234F17C45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81940" y="95370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405</xdr:row>
      <xdr:rowOff>285750</xdr:rowOff>
    </xdr:from>
    <xdr:to>
      <xdr:col>0</xdr:col>
      <xdr:colOff>1714500</xdr:colOff>
      <xdr:row>405</xdr:row>
      <xdr:rowOff>2352675</xdr:rowOff>
    </xdr:to>
    <xdr:pic>
      <xdr:nvPicPr>
        <xdr:cNvPr id="528" name="Picture 528" descr="ZZO10J002-H00">
          <a:extLst>
            <a:ext uri="{FF2B5EF4-FFF2-40B4-BE49-F238E27FC236}">
              <a16:creationId xmlns="" xmlns:a16="http://schemas.microsoft.com/office/drawing/2014/main" id="{C1C7CDE8-66F9-422C-851E-C6F2C9BF2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81940" y="95550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406</xdr:row>
      <xdr:rowOff>285750</xdr:rowOff>
    </xdr:from>
    <xdr:to>
      <xdr:col>0</xdr:col>
      <xdr:colOff>1714500</xdr:colOff>
      <xdr:row>406</xdr:row>
      <xdr:rowOff>2352675</xdr:rowOff>
    </xdr:to>
    <xdr:pic>
      <xdr:nvPicPr>
        <xdr:cNvPr id="529" name="Picture 529" descr="ZZO11AA13-K00">
          <a:extLst>
            <a:ext uri="{FF2B5EF4-FFF2-40B4-BE49-F238E27FC236}">
              <a16:creationId xmlns="" xmlns:a16="http://schemas.microsoft.com/office/drawing/2014/main" id="{61082C60-92AF-4B47-A4A0-BD9FA65D8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81940" y="95731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407</xdr:row>
      <xdr:rowOff>285750</xdr:rowOff>
    </xdr:from>
    <xdr:to>
      <xdr:col>0</xdr:col>
      <xdr:colOff>1714500</xdr:colOff>
      <xdr:row>407</xdr:row>
      <xdr:rowOff>2352675</xdr:rowOff>
    </xdr:to>
    <xdr:pic>
      <xdr:nvPicPr>
        <xdr:cNvPr id="531" name="Picture 531" descr="ZZO143Q06-Q00">
          <a:extLst>
            <a:ext uri="{FF2B5EF4-FFF2-40B4-BE49-F238E27FC236}">
              <a16:creationId xmlns="" xmlns:a16="http://schemas.microsoft.com/office/drawing/2014/main" id="{02516999-76B0-4F25-B572-06B911CA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81940" y="96093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408</xdr:row>
      <xdr:rowOff>285750</xdr:rowOff>
    </xdr:from>
    <xdr:to>
      <xdr:col>0</xdr:col>
      <xdr:colOff>1714500</xdr:colOff>
      <xdr:row>408</xdr:row>
      <xdr:rowOff>2352675</xdr:rowOff>
    </xdr:to>
    <xdr:pic>
      <xdr:nvPicPr>
        <xdr:cNvPr id="532" name="Picture 532" descr="ZZO14S404-Q00">
          <a:extLst>
            <a:ext uri="{FF2B5EF4-FFF2-40B4-BE49-F238E27FC236}">
              <a16:creationId xmlns="" xmlns:a16="http://schemas.microsoft.com/office/drawing/2014/main" id="{2040B202-7F5D-4732-A991-AE58AF6D5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81940" y="96274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409</xdr:row>
      <xdr:rowOff>285750</xdr:rowOff>
    </xdr:from>
    <xdr:to>
      <xdr:col>0</xdr:col>
      <xdr:colOff>1714500</xdr:colOff>
      <xdr:row>409</xdr:row>
      <xdr:rowOff>2352675</xdr:rowOff>
    </xdr:to>
    <xdr:pic>
      <xdr:nvPicPr>
        <xdr:cNvPr id="533" name="Picture 533" descr="ZZO15HB36-J00">
          <a:extLst>
            <a:ext uri="{FF2B5EF4-FFF2-40B4-BE49-F238E27FC236}">
              <a16:creationId xmlns="" xmlns:a16="http://schemas.microsoft.com/office/drawing/2014/main" id="{A57DDE55-5158-4B61-BAD7-C516F0DE7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81940" y="96455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410</xdr:row>
      <xdr:rowOff>285750</xdr:rowOff>
    </xdr:from>
    <xdr:to>
      <xdr:col>0</xdr:col>
      <xdr:colOff>1714500</xdr:colOff>
      <xdr:row>410</xdr:row>
      <xdr:rowOff>2352675</xdr:rowOff>
    </xdr:to>
    <xdr:pic>
      <xdr:nvPicPr>
        <xdr:cNvPr id="534" name="Picture 534" descr="ZZO186G18-O00">
          <a:extLst>
            <a:ext uri="{FF2B5EF4-FFF2-40B4-BE49-F238E27FC236}">
              <a16:creationId xmlns="" xmlns:a16="http://schemas.microsoft.com/office/drawing/2014/main" id="{C3A41770-D74B-4980-8B05-B141CFA57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81940" y="96636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411</xdr:row>
      <xdr:rowOff>285750</xdr:rowOff>
    </xdr:from>
    <xdr:to>
      <xdr:col>0</xdr:col>
      <xdr:colOff>1714500</xdr:colOff>
      <xdr:row>411</xdr:row>
      <xdr:rowOff>2352675</xdr:rowOff>
    </xdr:to>
    <xdr:pic>
      <xdr:nvPicPr>
        <xdr:cNvPr id="535" name="Picture 535" descr="ZZO18DF03-D00">
          <a:extLst>
            <a:ext uri="{FF2B5EF4-FFF2-40B4-BE49-F238E27FC236}">
              <a16:creationId xmlns="" xmlns:a16="http://schemas.microsoft.com/office/drawing/2014/main" id="{D8CB66B8-BBB9-49DC-88BB-9C271C52A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81940" y="96817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412</xdr:row>
      <xdr:rowOff>285750</xdr:rowOff>
    </xdr:from>
    <xdr:to>
      <xdr:col>0</xdr:col>
      <xdr:colOff>1714500</xdr:colOff>
      <xdr:row>412</xdr:row>
      <xdr:rowOff>2352675</xdr:rowOff>
    </xdr:to>
    <xdr:pic>
      <xdr:nvPicPr>
        <xdr:cNvPr id="536" name="Picture 536" descr="ZZO1D0174-D00">
          <a:extLst>
            <a:ext uri="{FF2B5EF4-FFF2-40B4-BE49-F238E27FC236}">
              <a16:creationId xmlns="" xmlns:a16="http://schemas.microsoft.com/office/drawing/2014/main" id="{6D432CE8-6B61-4EBC-A186-2E7E946E4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81940" y="96998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413</xdr:row>
      <xdr:rowOff>285750</xdr:rowOff>
    </xdr:from>
    <xdr:to>
      <xdr:col>0</xdr:col>
      <xdr:colOff>1714500</xdr:colOff>
      <xdr:row>413</xdr:row>
      <xdr:rowOff>2352675</xdr:rowOff>
    </xdr:to>
    <xdr:pic>
      <xdr:nvPicPr>
        <xdr:cNvPr id="537" name="Picture 537" descr="ZZO1DDU20-Q00">
          <a:extLst>
            <a:ext uri="{FF2B5EF4-FFF2-40B4-BE49-F238E27FC236}">
              <a16:creationId xmlns="" xmlns:a16="http://schemas.microsoft.com/office/drawing/2014/main" id="{BCE38E17-81FC-48A1-A9B3-83BAB663E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81940" y="97179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414</xdr:row>
      <xdr:rowOff>285750</xdr:rowOff>
    </xdr:from>
    <xdr:to>
      <xdr:col>0</xdr:col>
      <xdr:colOff>1714500</xdr:colOff>
      <xdr:row>414</xdr:row>
      <xdr:rowOff>2352675</xdr:rowOff>
    </xdr:to>
    <xdr:pic>
      <xdr:nvPicPr>
        <xdr:cNvPr id="538" name="Picture 538" descr="ZZO1DDU25-C00">
          <a:extLst>
            <a:ext uri="{FF2B5EF4-FFF2-40B4-BE49-F238E27FC236}">
              <a16:creationId xmlns="" xmlns:a16="http://schemas.microsoft.com/office/drawing/2014/main" id="{B36558D9-EBE9-43CE-BB95-4AC71A602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81940" y="97360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415</xdr:row>
      <xdr:rowOff>285750</xdr:rowOff>
    </xdr:from>
    <xdr:to>
      <xdr:col>0</xdr:col>
      <xdr:colOff>1714500</xdr:colOff>
      <xdr:row>415</xdr:row>
      <xdr:rowOff>2352675</xdr:rowOff>
    </xdr:to>
    <xdr:pic>
      <xdr:nvPicPr>
        <xdr:cNvPr id="540" name="Picture 540" descr="ZZO1GT701-O00">
          <a:extLst>
            <a:ext uri="{FF2B5EF4-FFF2-40B4-BE49-F238E27FC236}">
              <a16:creationId xmlns="" xmlns:a16="http://schemas.microsoft.com/office/drawing/2014/main" id="{7A578CC7-DA1E-400D-86FC-3E6E7EE6A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81940" y="97722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416</xdr:row>
      <xdr:rowOff>285750</xdr:rowOff>
    </xdr:from>
    <xdr:to>
      <xdr:col>0</xdr:col>
      <xdr:colOff>1714500</xdr:colOff>
      <xdr:row>416</xdr:row>
      <xdr:rowOff>2343150</xdr:rowOff>
    </xdr:to>
    <xdr:pic>
      <xdr:nvPicPr>
        <xdr:cNvPr id="542" name="Picture 542" descr="ZZO1HKN09-Q00">
          <a:extLst>
            <a:ext uri="{FF2B5EF4-FFF2-40B4-BE49-F238E27FC236}">
              <a16:creationId xmlns="" xmlns:a16="http://schemas.microsoft.com/office/drawing/2014/main" id="{A9C38870-D571-4A5D-AA4F-BFFDC2E57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81940" y="9808464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417</xdr:row>
      <xdr:rowOff>285750</xdr:rowOff>
    </xdr:from>
    <xdr:to>
      <xdr:col>0</xdr:col>
      <xdr:colOff>1714500</xdr:colOff>
      <xdr:row>417</xdr:row>
      <xdr:rowOff>2352675</xdr:rowOff>
    </xdr:to>
    <xdr:pic>
      <xdr:nvPicPr>
        <xdr:cNvPr id="543" name="Picture 543" descr="ZZO1HKS30-K00">
          <a:extLst>
            <a:ext uri="{FF2B5EF4-FFF2-40B4-BE49-F238E27FC236}">
              <a16:creationId xmlns="" xmlns:a16="http://schemas.microsoft.com/office/drawing/2014/main" id="{674709C1-F130-4662-8245-2A47AA82F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81940" y="98265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418</xdr:row>
      <xdr:rowOff>285750</xdr:rowOff>
    </xdr:from>
    <xdr:to>
      <xdr:col>0</xdr:col>
      <xdr:colOff>1714500</xdr:colOff>
      <xdr:row>418</xdr:row>
      <xdr:rowOff>2352675</xdr:rowOff>
    </xdr:to>
    <xdr:pic>
      <xdr:nvPicPr>
        <xdr:cNvPr id="545" name="Picture 545" descr="ZZO1U3C07-Q00">
          <a:extLst>
            <a:ext uri="{FF2B5EF4-FFF2-40B4-BE49-F238E27FC236}">
              <a16:creationId xmlns="" xmlns:a16="http://schemas.microsoft.com/office/drawing/2014/main" id="{FC6F1978-0C21-4B26-9ACD-9B782F9CF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81940" y="98627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419</xdr:row>
      <xdr:rowOff>285750</xdr:rowOff>
    </xdr:from>
    <xdr:to>
      <xdr:col>0</xdr:col>
      <xdr:colOff>1714500</xdr:colOff>
      <xdr:row>419</xdr:row>
      <xdr:rowOff>2352675</xdr:rowOff>
    </xdr:to>
    <xdr:pic>
      <xdr:nvPicPr>
        <xdr:cNvPr id="546" name="Picture 546" descr="ANJ11A029-J11">
          <a:extLst>
            <a:ext uri="{FF2B5EF4-FFF2-40B4-BE49-F238E27FC236}">
              <a16:creationId xmlns="" xmlns:a16="http://schemas.microsoft.com/office/drawing/2014/main" id="{FCE1E593-24A8-4757-9DB9-1FB875862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81940" y="98808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420</xdr:row>
      <xdr:rowOff>285750</xdr:rowOff>
    </xdr:from>
    <xdr:to>
      <xdr:col>0</xdr:col>
      <xdr:colOff>1714500</xdr:colOff>
      <xdr:row>420</xdr:row>
      <xdr:rowOff>2352675</xdr:rowOff>
    </xdr:to>
    <xdr:pic>
      <xdr:nvPicPr>
        <xdr:cNvPr id="547" name="Picture 547" descr="F5713I0BT-K11">
          <a:extLst>
            <a:ext uri="{FF2B5EF4-FFF2-40B4-BE49-F238E27FC236}">
              <a16:creationId xmlns="" xmlns:a16="http://schemas.microsoft.com/office/drawing/2014/main" id="{950CE2D7-52D0-4AA4-A956-C0B703C09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81940" y="98989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421</xdr:row>
      <xdr:rowOff>285750</xdr:rowOff>
    </xdr:from>
    <xdr:to>
      <xdr:col>0</xdr:col>
      <xdr:colOff>1714500</xdr:colOff>
      <xdr:row>421</xdr:row>
      <xdr:rowOff>2352675</xdr:rowOff>
    </xdr:to>
    <xdr:pic>
      <xdr:nvPicPr>
        <xdr:cNvPr id="548" name="Picture 548" descr="JA311N06M-Q11">
          <a:extLst>
            <a:ext uri="{FF2B5EF4-FFF2-40B4-BE49-F238E27FC236}">
              <a16:creationId xmlns="" xmlns:a16="http://schemas.microsoft.com/office/drawing/2014/main" id="{55BE3DDB-0901-4F76-94C4-4C40958CA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81940" y="99170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422</xdr:row>
      <xdr:rowOff>285750</xdr:rowOff>
    </xdr:from>
    <xdr:to>
      <xdr:col>0</xdr:col>
      <xdr:colOff>1714500</xdr:colOff>
      <xdr:row>422</xdr:row>
      <xdr:rowOff>2352675</xdr:rowOff>
    </xdr:to>
    <xdr:pic>
      <xdr:nvPicPr>
        <xdr:cNvPr id="549" name="Picture 549" descr="PO215O001-A12">
          <a:extLst>
            <a:ext uri="{FF2B5EF4-FFF2-40B4-BE49-F238E27FC236}">
              <a16:creationId xmlns="" xmlns:a16="http://schemas.microsoft.com/office/drawing/2014/main" id="{F3AD2C95-B70C-40B4-ABEA-4FDE6E18A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81940" y="99351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423</xdr:row>
      <xdr:rowOff>285750</xdr:rowOff>
    </xdr:from>
    <xdr:to>
      <xdr:col>0</xdr:col>
      <xdr:colOff>1714500</xdr:colOff>
      <xdr:row>423</xdr:row>
      <xdr:rowOff>2352675</xdr:rowOff>
    </xdr:to>
    <xdr:pic>
      <xdr:nvPicPr>
        <xdr:cNvPr id="550" name="Picture 550" descr="PO215O001-K11">
          <a:extLst>
            <a:ext uri="{FF2B5EF4-FFF2-40B4-BE49-F238E27FC236}">
              <a16:creationId xmlns="" xmlns:a16="http://schemas.microsoft.com/office/drawing/2014/main" id="{B4CBCB23-3ABE-46AF-B508-2306A0AFB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81940" y="99532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424</xdr:row>
      <xdr:rowOff>285750</xdr:rowOff>
    </xdr:from>
    <xdr:to>
      <xdr:col>0</xdr:col>
      <xdr:colOff>1714500</xdr:colOff>
      <xdr:row>424</xdr:row>
      <xdr:rowOff>2352675</xdr:rowOff>
    </xdr:to>
    <xdr:pic>
      <xdr:nvPicPr>
        <xdr:cNvPr id="551" name="Picture 551" descr="RE015O0CE-A11">
          <a:extLst>
            <a:ext uri="{FF2B5EF4-FFF2-40B4-BE49-F238E27FC236}">
              <a16:creationId xmlns="" xmlns:a16="http://schemas.microsoft.com/office/drawing/2014/main" id="{6AE26315-E14F-4368-A057-53428DB45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81940" y="99713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425</xdr:row>
      <xdr:rowOff>285750</xdr:rowOff>
    </xdr:from>
    <xdr:to>
      <xdr:col>0</xdr:col>
      <xdr:colOff>1714500</xdr:colOff>
      <xdr:row>425</xdr:row>
      <xdr:rowOff>2343150</xdr:rowOff>
    </xdr:to>
    <xdr:pic>
      <xdr:nvPicPr>
        <xdr:cNvPr id="552" name="Picture 552" descr="RE015O0DE-A11">
          <a:extLst>
            <a:ext uri="{FF2B5EF4-FFF2-40B4-BE49-F238E27FC236}">
              <a16:creationId xmlns="" xmlns:a16="http://schemas.microsoft.com/office/drawing/2014/main" id="{DA6FA7D6-5936-486E-B841-49148D0B6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81940" y="9989439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426</xdr:row>
      <xdr:rowOff>285750</xdr:rowOff>
    </xdr:from>
    <xdr:to>
      <xdr:col>0</xdr:col>
      <xdr:colOff>1714500</xdr:colOff>
      <xdr:row>426</xdr:row>
      <xdr:rowOff>2343150</xdr:rowOff>
    </xdr:to>
    <xdr:pic>
      <xdr:nvPicPr>
        <xdr:cNvPr id="553" name="Picture 553" descr="RE015O0DG-A12">
          <a:extLst>
            <a:ext uri="{FF2B5EF4-FFF2-40B4-BE49-F238E27FC236}">
              <a16:creationId xmlns="" xmlns:a16="http://schemas.microsoft.com/office/drawing/2014/main" id="{4F61E6E5-3F4A-40CA-ABD0-A32E70D9C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81940" y="100075365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427</xdr:row>
      <xdr:rowOff>285750</xdr:rowOff>
    </xdr:from>
    <xdr:to>
      <xdr:col>0</xdr:col>
      <xdr:colOff>1714500</xdr:colOff>
      <xdr:row>427</xdr:row>
      <xdr:rowOff>2352675</xdr:rowOff>
    </xdr:to>
    <xdr:pic>
      <xdr:nvPicPr>
        <xdr:cNvPr id="554" name="Picture 554" descr="RE015O0DZ-F11">
          <a:extLst>
            <a:ext uri="{FF2B5EF4-FFF2-40B4-BE49-F238E27FC236}">
              <a16:creationId xmlns="" xmlns:a16="http://schemas.microsoft.com/office/drawing/2014/main" id="{E8BDF3CE-6AA8-40AC-AAB3-73CA9B84B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81940" y="100256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428</xdr:row>
      <xdr:rowOff>285750</xdr:rowOff>
    </xdr:from>
    <xdr:to>
      <xdr:col>0</xdr:col>
      <xdr:colOff>1714500</xdr:colOff>
      <xdr:row>428</xdr:row>
      <xdr:rowOff>2352675</xdr:rowOff>
    </xdr:to>
    <xdr:pic>
      <xdr:nvPicPr>
        <xdr:cNvPr id="555" name="Picture 555" descr="RE512B00C-A11">
          <a:extLst>
            <a:ext uri="{FF2B5EF4-FFF2-40B4-BE49-F238E27FC236}">
              <a16:creationId xmlns="" xmlns:a16="http://schemas.microsoft.com/office/drawing/2014/main" id="{5C0395B2-3F6F-45DB-AC4B-AE946F1D9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81940" y="100437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429</xdr:row>
      <xdr:rowOff>285750</xdr:rowOff>
    </xdr:from>
    <xdr:to>
      <xdr:col>0</xdr:col>
      <xdr:colOff>1714500</xdr:colOff>
      <xdr:row>429</xdr:row>
      <xdr:rowOff>2352675</xdr:rowOff>
    </xdr:to>
    <xdr:pic>
      <xdr:nvPicPr>
        <xdr:cNvPr id="556" name="Picture 556" descr="TA111E0DX-O11">
          <a:extLst>
            <a:ext uri="{FF2B5EF4-FFF2-40B4-BE49-F238E27FC236}">
              <a16:creationId xmlns="" xmlns:a16="http://schemas.microsoft.com/office/drawing/2014/main" id="{078AEB19-2C81-4DE6-8979-B3667784C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81940" y="100618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430</xdr:row>
      <xdr:rowOff>285750</xdr:rowOff>
    </xdr:from>
    <xdr:to>
      <xdr:col>0</xdr:col>
      <xdr:colOff>1714500</xdr:colOff>
      <xdr:row>430</xdr:row>
      <xdr:rowOff>2352675</xdr:rowOff>
    </xdr:to>
    <xdr:pic>
      <xdr:nvPicPr>
        <xdr:cNvPr id="559" name="Picture 559" descr="ZI111D02G-J11">
          <a:extLst>
            <a:ext uri="{FF2B5EF4-FFF2-40B4-BE49-F238E27FC236}">
              <a16:creationId xmlns="" xmlns:a16="http://schemas.microsoft.com/office/drawing/2014/main" id="{6ABE4ED9-DC04-40B4-BB6D-A40D3C64F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81940" y="101161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431</xdr:row>
      <xdr:rowOff>285750</xdr:rowOff>
    </xdr:from>
    <xdr:to>
      <xdr:col>0</xdr:col>
      <xdr:colOff>1714500</xdr:colOff>
      <xdr:row>431</xdr:row>
      <xdr:rowOff>2352675</xdr:rowOff>
    </xdr:to>
    <xdr:pic>
      <xdr:nvPicPr>
        <xdr:cNvPr id="560" name="Picture 560" descr="ZZO0U6H19-M00">
          <a:extLst>
            <a:ext uri="{FF2B5EF4-FFF2-40B4-BE49-F238E27FC236}">
              <a16:creationId xmlns="" xmlns:a16="http://schemas.microsoft.com/office/drawing/2014/main" id="{31A12A0A-B407-4D3A-9E76-729F5B8D0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81940" y="101342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432</xdr:row>
      <xdr:rowOff>285750</xdr:rowOff>
    </xdr:from>
    <xdr:to>
      <xdr:col>0</xdr:col>
      <xdr:colOff>1714500</xdr:colOff>
      <xdr:row>432</xdr:row>
      <xdr:rowOff>2352675</xdr:rowOff>
    </xdr:to>
    <xdr:pic>
      <xdr:nvPicPr>
        <xdr:cNvPr id="562" name="Picture 562" descr="ZZO10HZ01-O00">
          <a:extLst>
            <a:ext uri="{FF2B5EF4-FFF2-40B4-BE49-F238E27FC236}">
              <a16:creationId xmlns="" xmlns:a16="http://schemas.microsoft.com/office/drawing/2014/main" id="{1B2F66D2-4CF6-41D2-A8F6-BCCEE90FB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81940" y="101704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433</xdr:row>
      <xdr:rowOff>285750</xdr:rowOff>
    </xdr:from>
    <xdr:to>
      <xdr:col>0</xdr:col>
      <xdr:colOff>1714500</xdr:colOff>
      <xdr:row>433</xdr:row>
      <xdr:rowOff>2352675</xdr:rowOff>
    </xdr:to>
    <xdr:pic>
      <xdr:nvPicPr>
        <xdr:cNvPr id="563" name="Picture 563" descr="ZZO10QJ14-Q00">
          <a:extLst>
            <a:ext uri="{FF2B5EF4-FFF2-40B4-BE49-F238E27FC236}">
              <a16:creationId xmlns="" xmlns:a16="http://schemas.microsoft.com/office/drawing/2014/main" id="{E84D0E93-5AF0-4230-A1E4-312AD48D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81940" y="101885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434</xdr:row>
      <xdr:rowOff>285750</xdr:rowOff>
    </xdr:from>
    <xdr:to>
      <xdr:col>0</xdr:col>
      <xdr:colOff>1714500</xdr:colOff>
      <xdr:row>434</xdr:row>
      <xdr:rowOff>2352675</xdr:rowOff>
    </xdr:to>
    <xdr:pic>
      <xdr:nvPicPr>
        <xdr:cNvPr id="565" name="Picture 565" descr="ZZO12V836-G00">
          <a:extLst>
            <a:ext uri="{FF2B5EF4-FFF2-40B4-BE49-F238E27FC236}">
              <a16:creationId xmlns="" xmlns:a16="http://schemas.microsoft.com/office/drawing/2014/main" id="{990D749B-E18C-407F-8EEA-ECD9EEAEF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81940" y="102247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435</xdr:row>
      <xdr:rowOff>285750</xdr:rowOff>
    </xdr:from>
    <xdr:to>
      <xdr:col>0</xdr:col>
      <xdr:colOff>1714500</xdr:colOff>
      <xdr:row>435</xdr:row>
      <xdr:rowOff>2352675</xdr:rowOff>
    </xdr:to>
    <xdr:pic>
      <xdr:nvPicPr>
        <xdr:cNvPr id="567" name="Picture 567" descr="ZZO13EV01-K00">
          <a:extLst>
            <a:ext uri="{FF2B5EF4-FFF2-40B4-BE49-F238E27FC236}">
              <a16:creationId xmlns="" xmlns:a16="http://schemas.microsoft.com/office/drawing/2014/main" id="{F118D3C2-7D7C-4560-A133-ADED02BC8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81940" y="102609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436</xdr:row>
      <xdr:rowOff>285750</xdr:rowOff>
    </xdr:from>
    <xdr:to>
      <xdr:col>0</xdr:col>
      <xdr:colOff>1714500</xdr:colOff>
      <xdr:row>436</xdr:row>
      <xdr:rowOff>2352675</xdr:rowOff>
    </xdr:to>
    <xdr:pic>
      <xdr:nvPicPr>
        <xdr:cNvPr id="568" name="Picture 568" descr="ZZO14S411-B00">
          <a:extLst>
            <a:ext uri="{FF2B5EF4-FFF2-40B4-BE49-F238E27FC236}">
              <a16:creationId xmlns="" xmlns:a16="http://schemas.microsoft.com/office/drawing/2014/main" id="{2C6B89EC-519A-4A7F-A7CE-CF5FAD546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81940" y="102789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437</xdr:row>
      <xdr:rowOff>285750</xdr:rowOff>
    </xdr:from>
    <xdr:to>
      <xdr:col>0</xdr:col>
      <xdr:colOff>1714500</xdr:colOff>
      <xdr:row>437</xdr:row>
      <xdr:rowOff>2352675</xdr:rowOff>
    </xdr:to>
    <xdr:pic>
      <xdr:nvPicPr>
        <xdr:cNvPr id="569" name="Picture 569" descr="ZZO15NM56-Q00">
          <a:extLst>
            <a:ext uri="{FF2B5EF4-FFF2-40B4-BE49-F238E27FC236}">
              <a16:creationId xmlns="" xmlns:a16="http://schemas.microsoft.com/office/drawing/2014/main" id="{573AA79E-90C8-47DB-9308-54192D4E5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81940" y="102970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438</xdr:row>
      <xdr:rowOff>285750</xdr:rowOff>
    </xdr:from>
    <xdr:to>
      <xdr:col>0</xdr:col>
      <xdr:colOff>1714500</xdr:colOff>
      <xdr:row>438</xdr:row>
      <xdr:rowOff>2352675</xdr:rowOff>
    </xdr:to>
    <xdr:pic>
      <xdr:nvPicPr>
        <xdr:cNvPr id="570" name="Picture 570" descr="ZZO16PW04-G00">
          <a:extLst>
            <a:ext uri="{FF2B5EF4-FFF2-40B4-BE49-F238E27FC236}">
              <a16:creationId xmlns="" xmlns:a16="http://schemas.microsoft.com/office/drawing/2014/main" id="{13A11B0A-E2B7-4473-BD16-214EE0FB4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81940" y="103151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439</xdr:row>
      <xdr:rowOff>285750</xdr:rowOff>
    </xdr:from>
    <xdr:to>
      <xdr:col>0</xdr:col>
      <xdr:colOff>1714500</xdr:colOff>
      <xdr:row>439</xdr:row>
      <xdr:rowOff>2352675</xdr:rowOff>
    </xdr:to>
    <xdr:pic>
      <xdr:nvPicPr>
        <xdr:cNvPr id="571" name="Picture 571" descr="ZZO170416-Q01">
          <a:extLst>
            <a:ext uri="{FF2B5EF4-FFF2-40B4-BE49-F238E27FC236}">
              <a16:creationId xmlns="" xmlns:a16="http://schemas.microsoft.com/office/drawing/2014/main" id="{2D312665-5FA1-4379-8206-598AC8122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81940" y="103332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440</xdr:row>
      <xdr:rowOff>285750</xdr:rowOff>
    </xdr:from>
    <xdr:to>
      <xdr:col>0</xdr:col>
      <xdr:colOff>1714500</xdr:colOff>
      <xdr:row>440</xdr:row>
      <xdr:rowOff>2352675</xdr:rowOff>
    </xdr:to>
    <xdr:pic>
      <xdr:nvPicPr>
        <xdr:cNvPr id="572" name="Picture 572" descr="ZZO1AF781-K00">
          <a:extLst>
            <a:ext uri="{FF2B5EF4-FFF2-40B4-BE49-F238E27FC236}">
              <a16:creationId xmlns="" xmlns:a16="http://schemas.microsoft.com/office/drawing/2014/main" id="{5F2B4E82-571B-4CE0-A52C-772C2E475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81940" y="103513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441</xdr:row>
      <xdr:rowOff>285750</xdr:rowOff>
    </xdr:from>
    <xdr:to>
      <xdr:col>0</xdr:col>
      <xdr:colOff>1714500</xdr:colOff>
      <xdr:row>441</xdr:row>
      <xdr:rowOff>2352675</xdr:rowOff>
    </xdr:to>
    <xdr:pic>
      <xdr:nvPicPr>
        <xdr:cNvPr id="573" name="Picture 573" descr="ZZO1CFA02-C00">
          <a:extLst>
            <a:ext uri="{FF2B5EF4-FFF2-40B4-BE49-F238E27FC236}">
              <a16:creationId xmlns="" xmlns:a16="http://schemas.microsoft.com/office/drawing/2014/main" id="{A89577D0-2BB8-4EBB-8544-80043E5B1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81940" y="1036948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442</xdr:row>
      <xdr:rowOff>285750</xdr:rowOff>
    </xdr:from>
    <xdr:to>
      <xdr:col>0</xdr:col>
      <xdr:colOff>1714500</xdr:colOff>
      <xdr:row>442</xdr:row>
      <xdr:rowOff>2352675</xdr:rowOff>
    </xdr:to>
    <xdr:pic>
      <xdr:nvPicPr>
        <xdr:cNvPr id="574" name="Picture 574" descr="ZZO1CUX15-M00">
          <a:extLst>
            <a:ext uri="{FF2B5EF4-FFF2-40B4-BE49-F238E27FC236}">
              <a16:creationId xmlns="" xmlns:a16="http://schemas.microsoft.com/office/drawing/2014/main" id="{0CCD9972-BBDF-4D22-9665-988F2D4ED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81940" y="103875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443</xdr:row>
      <xdr:rowOff>285750</xdr:rowOff>
    </xdr:from>
    <xdr:to>
      <xdr:col>0</xdr:col>
      <xdr:colOff>1714500</xdr:colOff>
      <xdr:row>443</xdr:row>
      <xdr:rowOff>2352675</xdr:rowOff>
    </xdr:to>
    <xdr:pic>
      <xdr:nvPicPr>
        <xdr:cNvPr id="575" name="Picture 575" descr="ZZO1CY209-T00">
          <a:extLst>
            <a:ext uri="{FF2B5EF4-FFF2-40B4-BE49-F238E27FC236}">
              <a16:creationId xmlns="" xmlns:a16="http://schemas.microsoft.com/office/drawing/2014/main" id="{D7E04AA1-2A62-4828-9491-2025AD21D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81940" y="104056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444</xdr:row>
      <xdr:rowOff>285750</xdr:rowOff>
    </xdr:from>
    <xdr:to>
      <xdr:col>0</xdr:col>
      <xdr:colOff>1714500</xdr:colOff>
      <xdr:row>444</xdr:row>
      <xdr:rowOff>2352675</xdr:rowOff>
    </xdr:to>
    <xdr:pic>
      <xdr:nvPicPr>
        <xdr:cNvPr id="576" name="Picture 576" descr="ZZO1ESB36-G00">
          <a:extLst>
            <a:ext uri="{FF2B5EF4-FFF2-40B4-BE49-F238E27FC236}">
              <a16:creationId xmlns="" xmlns:a16="http://schemas.microsoft.com/office/drawing/2014/main" id="{81095914-CAE1-4D10-A46A-2C3D68010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81940" y="104237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445</xdr:row>
      <xdr:rowOff>285750</xdr:rowOff>
    </xdr:from>
    <xdr:to>
      <xdr:col>0</xdr:col>
      <xdr:colOff>1714500</xdr:colOff>
      <xdr:row>445</xdr:row>
      <xdr:rowOff>2352675</xdr:rowOff>
    </xdr:to>
    <xdr:pic>
      <xdr:nvPicPr>
        <xdr:cNvPr id="579" name="Picture 579" descr="C2X11A019-Q11">
          <a:extLst>
            <a:ext uri="{FF2B5EF4-FFF2-40B4-BE49-F238E27FC236}">
              <a16:creationId xmlns="" xmlns:a16="http://schemas.microsoft.com/office/drawing/2014/main" id="{AF96B80F-9893-48BA-B0C9-ED4C6D73A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81940" y="104780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446</xdr:row>
      <xdr:rowOff>285750</xdr:rowOff>
    </xdr:from>
    <xdr:to>
      <xdr:col>0</xdr:col>
      <xdr:colOff>1714500</xdr:colOff>
      <xdr:row>446</xdr:row>
      <xdr:rowOff>2352675</xdr:rowOff>
    </xdr:to>
    <xdr:pic>
      <xdr:nvPicPr>
        <xdr:cNvPr id="580" name="Picture 580" descr="J2111N03W-Q11">
          <a:extLst>
            <a:ext uri="{FF2B5EF4-FFF2-40B4-BE49-F238E27FC236}">
              <a16:creationId xmlns="" xmlns:a16="http://schemas.microsoft.com/office/drawing/2014/main" id="{ABA0CF28-B446-4239-BDD7-D3DE963A3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81940" y="104961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447</xdr:row>
      <xdr:rowOff>285750</xdr:rowOff>
    </xdr:from>
    <xdr:to>
      <xdr:col>0</xdr:col>
      <xdr:colOff>1714500</xdr:colOff>
      <xdr:row>447</xdr:row>
      <xdr:rowOff>2352675</xdr:rowOff>
    </xdr:to>
    <xdr:pic>
      <xdr:nvPicPr>
        <xdr:cNvPr id="581" name="Picture 581" descr="RAD11A0F0-B11">
          <a:extLst>
            <a:ext uri="{FF2B5EF4-FFF2-40B4-BE49-F238E27FC236}">
              <a16:creationId xmlns="" xmlns:a16="http://schemas.microsoft.com/office/drawing/2014/main" id="{6E2E08E9-A13F-4230-A61E-D575287A5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81940" y="105142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448</xdr:row>
      <xdr:rowOff>285750</xdr:rowOff>
    </xdr:from>
    <xdr:to>
      <xdr:col>0</xdr:col>
      <xdr:colOff>1714500</xdr:colOff>
      <xdr:row>448</xdr:row>
      <xdr:rowOff>2352675</xdr:rowOff>
    </xdr:to>
    <xdr:pic>
      <xdr:nvPicPr>
        <xdr:cNvPr id="582" name="Picture 582" descr="RE015O02D-A13">
          <a:extLst>
            <a:ext uri="{FF2B5EF4-FFF2-40B4-BE49-F238E27FC236}">
              <a16:creationId xmlns="" xmlns:a16="http://schemas.microsoft.com/office/drawing/2014/main" id="{BA52A0F6-81C9-4009-B9FA-8B2DB59F9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281940" y="105323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449</xdr:row>
      <xdr:rowOff>285750</xdr:rowOff>
    </xdr:from>
    <xdr:to>
      <xdr:col>0</xdr:col>
      <xdr:colOff>1714500</xdr:colOff>
      <xdr:row>449</xdr:row>
      <xdr:rowOff>2352675</xdr:rowOff>
    </xdr:to>
    <xdr:pic>
      <xdr:nvPicPr>
        <xdr:cNvPr id="583" name="Picture 583" descr="RE015O0DA-Q11">
          <a:extLst>
            <a:ext uri="{FF2B5EF4-FFF2-40B4-BE49-F238E27FC236}">
              <a16:creationId xmlns="" xmlns:a16="http://schemas.microsoft.com/office/drawing/2014/main" id="{2851D81A-5986-42F0-A4D5-7C2F2F9B5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81940" y="105504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450</xdr:row>
      <xdr:rowOff>285750</xdr:rowOff>
    </xdr:from>
    <xdr:to>
      <xdr:col>0</xdr:col>
      <xdr:colOff>1714500</xdr:colOff>
      <xdr:row>450</xdr:row>
      <xdr:rowOff>2352675</xdr:rowOff>
    </xdr:to>
    <xdr:pic>
      <xdr:nvPicPr>
        <xdr:cNvPr id="584" name="Picture 584" descr="RE015O0DG-C11">
          <a:extLst>
            <a:ext uri="{FF2B5EF4-FFF2-40B4-BE49-F238E27FC236}">
              <a16:creationId xmlns="" xmlns:a16="http://schemas.microsoft.com/office/drawing/2014/main" id="{773CA677-F9A2-4D45-8E7F-FDE5917C2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81940" y="105685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451</xdr:row>
      <xdr:rowOff>285750</xdr:rowOff>
    </xdr:from>
    <xdr:to>
      <xdr:col>0</xdr:col>
      <xdr:colOff>1714500</xdr:colOff>
      <xdr:row>451</xdr:row>
      <xdr:rowOff>2352675</xdr:rowOff>
    </xdr:to>
    <xdr:pic>
      <xdr:nvPicPr>
        <xdr:cNvPr id="585" name="Picture 585" descr="RE015O0E0-A13">
          <a:extLst>
            <a:ext uri="{FF2B5EF4-FFF2-40B4-BE49-F238E27FC236}">
              <a16:creationId xmlns="" xmlns:a16="http://schemas.microsoft.com/office/drawing/2014/main" id="{5045E95F-8C16-4255-8775-03C785FD8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281940" y="105866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452</xdr:row>
      <xdr:rowOff>285750</xdr:rowOff>
    </xdr:from>
    <xdr:to>
      <xdr:col>0</xdr:col>
      <xdr:colOff>1714500</xdr:colOff>
      <xdr:row>452</xdr:row>
      <xdr:rowOff>2352675</xdr:rowOff>
    </xdr:to>
    <xdr:pic>
      <xdr:nvPicPr>
        <xdr:cNvPr id="589" name="Picture 589" descr="WHF11D006-B11">
          <a:extLst>
            <a:ext uri="{FF2B5EF4-FFF2-40B4-BE49-F238E27FC236}">
              <a16:creationId xmlns="" xmlns:a16="http://schemas.microsoft.com/office/drawing/2014/main" id="{F2695BA2-BBD6-4CB1-A31B-917EB3285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81940" y="106590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453</xdr:row>
      <xdr:rowOff>285750</xdr:rowOff>
    </xdr:from>
    <xdr:to>
      <xdr:col>0</xdr:col>
      <xdr:colOff>1714500</xdr:colOff>
      <xdr:row>453</xdr:row>
      <xdr:rowOff>2352675</xdr:rowOff>
    </xdr:to>
    <xdr:pic>
      <xdr:nvPicPr>
        <xdr:cNvPr id="590" name="Picture 590" descr="ZZO0TXF13-O00">
          <a:extLst>
            <a:ext uri="{FF2B5EF4-FFF2-40B4-BE49-F238E27FC236}">
              <a16:creationId xmlns="" xmlns:a16="http://schemas.microsoft.com/office/drawing/2014/main" id="{8D03EE87-A19B-4A45-BAF1-E02ED61EB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81940" y="106771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454</xdr:row>
      <xdr:rowOff>285750</xdr:rowOff>
    </xdr:from>
    <xdr:to>
      <xdr:col>0</xdr:col>
      <xdr:colOff>1714500</xdr:colOff>
      <xdr:row>454</xdr:row>
      <xdr:rowOff>2352675</xdr:rowOff>
    </xdr:to>
    <xdr:pic>
      <xdr:nvPicPr>
        <xdr:cNvPr id="592" name="Picture 592" descr="ZZO0X8323-J00">
          <a:extLst>
            <a:ext uri="{FF2B5EF4-FFF2-40B4-BE49-F238E27FC236}">
              <a16:creationId xmlns="" xmlns:a16="http://schemas.microsoft.com/office/drawing/2014/main" id="{CFD1B03B-40C7-4F70-9A4A-5D6800D70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81940" y="107133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455</xdr:row>
      <xdr:rowOff>285750</xdr:rowOff>
    </xdr:from>
    <xdr:to>
      <xdr:col>0</xdr:col>
      <xdr:colOff>1714500</xdr:colOff>
      <xdr:row>455</xdr:row>
      <xdr:rowOff>2352675</xdr:rowOff>
    </xdr:to>
    <xdr:pic>
      <xdr:nvPicPr>
        <xdr:cNvPr id="595" name="Picture 595" descr="ZZO10J009-Q00">
          <a:extLst>
            <a:ext uri="{FF2B5EF4-FFF2-40B4-BE49-F238E27FC236}">
              <a16:creationId xmlns="" xmlns:a16="http://schemas.microsoft.com/office/drawing/2014/main" id="{56378406-29D7-4F9A-92E3-C39FDBBBC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81940" y="107676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456</xdr:row>
      <xdr:rowOff>285750</xdr:rowOff>
    </xdr:from>
    <xdr:to>
      <xdr:col>0</xdr:col>
      <xdr:colOff>1714500</xdr:colOff>
      <xdr:row>456</xdr:row>
      <xdr:rowOff>2352675</xdr:rowOff>
    </xdr:to>
    <xdr:pic>
      <xdr:nvPicPr>
        <xdr:cNvPr id="596" name="Picture 596" descr="ZZO12LR17-B00">
          <a:extLst>
            <a:ext uri="{FF2B5EF4-FFF2-40B4-BE49-F238E27FC236}">
              <a16:creationId xmlns="" xmlns:a16="http://schemas.microsoft.com/office/drawing/2014/main" id="{AD1D9CF5-F9EB-4F26-8A90-EA48D974B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81940" y="107857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457</xdr:row>
      <xdr:rowOff>285750</xdr:rowOff>
    </xdr:from>
    <xdr:to>
      <xdr:col>0</xdr:col>
      <xdr:colOff>1714500</xdr:colOff>
      <xdr:row>457</xdr:row>
      <xdr:rowOff>2352675</xdr:rowOff>
    </xdr:to>
    <xdr:pic>
      <xdr:nvPicPr>
        <xdr:cNvPr id="597" name="Picture 597" descr="ZZO12P509-O00">
          <a:extLst>
            <a:ext uri="{FF2B5EF4-FFF2-40B4-BE49-F238E27FC236}">
              <a16:creationId xmlns="" xmlns:a16="http://schemas.microsoft.com/office/drawing/2014/main" id="{B15A0B58-C283-4399-9BDE-52EE9D0B3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81940" y="108038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458</xdr:row>
      <xdr:rowOff>285750</xdr:rowOff>
    </xdr:from>
    <xdr:to>
      <xdr:col>0</xdr:col>
      <xdr:colOff>1714500</xdr:colOff>
      <xdr:row>458</xdr:row>
      <xdr:rowOff>2352675</xdr:rowOff>
    </xdr:to>
    <xdr:pic>
      <xdr:nvPicPr>
        <xdr:cNvPr id="599" name="Picture 599" descr="ZZO15GV10-O00">
          <a:extLst>
            <a:ext uri="{FF2B5EF4-FFF2-40B4-BE49-F238E27FC236}">
              <a16:creationId xmlns="" xmlns:a16="http://schemas.microsoft.com/office/drawing/2014/main" id="{0012123D-7C42-4D8D-9330-14C01578B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81940" y="108400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459</xdr:row>
      <xdr:rowOff>285750</xdr:rowOff>
    </xdr:from>
    <xdr:to>
      <xdr:col>0</xdr:col>
      <xdr:colOff>1714500</xdr:colOff>
      <xdr:row>459</xdr:row>
      <xdr:rowOff>2352675</xdr:rowOff>
    </xdr:to>
    <xdr:pic>
      <xdr:nvPicPr>
        <xdr:cNvPr id="601" name="Picture 601" descr="ZZO19FRAK-K00">
          <a:extLst>
            <a:ext uri="{FF2B5EF4-FFF2-40B4-BE49-F238E27FC236}">
              <a16:creationId xmlns="" xmlns:a16="http://schemas.microsoft.com/office/drawing/2014/main" id="{873415AA-47D9-43DB-88B5-9FB7F69AB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81940" y="108762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460</xdr:row>
      <xdr:rowOff>285750</xdr:rowOff>
    </xdr:from>
    <xdr:to>
      <xdr:col>0</xdr:col>
      <xdr:colOff>1714500</xdr:colOff>
      <xdr:row>460</xdr:row>
      <xdr:rowOff>2352675</xdr:rowOff>
    </xdr:to>
    <xdr:pic>
      <xdr:nvPicPr>
        <xdr:cNvPr id="602" name="Picture 602" descr="ZZO19Y002-O00">
          <a:extLst>
            <a:ext uri="{FF2B5EF4-FFF2-40B4-BE49-F238E27FC236}">
              <a16:creationId xmlns="" xmlns:a16="http://schemas.microsoft.com/office/drawing/2014/main" id="{C9E020E2-2328-4D4C-A451-19F0E7774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81940" y="108943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461</xdr:row>
      <xdr:rowOff>285750</xdr:rowOff>
    </xdr:from>
    <xdr:to>
      <xdr:col>0</xdr:col>
      <xdr:colOff>1714500</xdr:colOff>
      <xdr:row>461</xdr:row>
      <xdr:rowOff>2352675</xdr:rowOff>
    </xdr:to>
    <xdr:pic>
      <xdr:nvPicPr>
        <xdr:cNvPr id="603" name="Picture 603" descr="ZZO1FKN14-O00">
          <a:extLst>
            <a:ext uri="{FF2B5EF4-FFF2-40B4-BE49-F238E27FC236}">
              <a16:creationId xmlns="" xmlns:a16="http://schemas.microsoft.com/office/drawing/2014/main" id="{377750ED-C271-4DF5-B301-26C881357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81940" y="109124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462</xdr:row>
      <xdr:rowOff>285750</xdr:rowOff>
    </xdr:from>
    <xdr:to>
      <xdr:col>0</xdr:col>
      <xdr:colOff>1714500</xdr:colOff>
      <xdr:row>462</xdr:row>
      <xdr:rowOff>2352675</xdr:rowOff>
    </xdr:to>
    <xdr:pic>
      <xdr:nvPicPr>
        <xdr:cNvPr id="604" name="Picture 604" descr="ZZO1FKN15-C00">
          <a:extLst>
            <a:ext uri="{FF2B5EF4-FFF2-40B4-BE49-F238E27FC236}">
              <a16:creationId xmlns="" xmlns:a16="http://schemas.microsoft.com/office/drawing/2014/main" id="{22A910B6-C4FD-4D02-9EAE-871F11643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81940" y="109305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463</xdr:row>
      <xdr:rowOff>285750</xdr:rowOff>
    </xdr:from>
    <xdr:to>
      <xdr:col>0</xdr:col>
      <xdr:colOff>1714500</xdr:colOff>
      <xdr:row>463</xdr:row>
      <xdr:rowOff>2352675</xdr:rowOff>
    </xdr:to>
    <xdr:pic>
      <xdr:nvPicPr>
        <xdr:cNvPr id="605" name="Picture 605" descr="ZZO1HPS30-B00">
          <a:extLst>
            <a:ext uri="{FF2B5EF4-FFF2-40B4-BE49-F238E27FC236}">
              <a16:creationId xmlns="" xmlns:a16="http://schemas.microsoft.com/office/drawing/2014/main" id="{2FD2267C-532F-41BF-89ED-2F7E3C2C2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81940" y="109486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464</xdr:row>
      <xdr:rowOff>285750</xdr:rowOff>
    </xdr:from>
    <xdr:to>
      <xdr:col>0</xdr:col>
      <xdr:colOff>1714500</xdr:colOff>
      <xdr:row>464</xdr:row>
      <xdr:rowOff>2352675</xdr:rowOff>
    </xdr:to>
    <xdr:pic>
      <xdr:nvPicPr>
        <xdr:cNvPr id="606" name="Picture 606" descr="ES211D00T-Q11">
          <a:extLst>
            <a:ext uri="{FF2B5EF4-FFF2-40B4-BE49-F238E27FC236}">
              <a16:creationId xmlns="" xmlns:a16="http://schemas.microsoft.com/office/drawing/2014/main" id="{F3C63ECC-2387-4D9E-8072-1851400EE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281940" y="109667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465</xdr:row>
      <xdr:rowOff>285750</xdr:rowOff>
    </xdr:from>
    <xdr:to>
      <xdr:col>0</xdr:col>
      <xdr:colOff>1714500</xdr:colOff>
      <xdr:row>465</xdr:row>
      <xdr:rowOff>2352675</xdr:rowOff>
    </xdr:to>
    <xdr:pic>
      <xdr:nvPicPr>
        <xdr:cNvPr id="607" name="Picture 607" descr="L2511N039-Q11">
          <a:extLst>
            <a:ext uri="{FF2B5EF4-FFF2-40B4-BE49-F238E27FC236}">
              <a16:creationId xmlns="" xmlns:a16="http://schemas.microsoft.com/office/drawing/2014/main" id="{50FCAC72-9088-4D42-AE46-FC8E9F231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281940" y="109848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466</xdr:row>
      <xdr:rowOff>285750</xdr:rowOff>
    </xdr:from>
    <xdr:to>
      <xdr:col>0</xdr:col>
      <xdr:colOff>1714500</xdr:colOff>
      <xdr:row>466</xdr:row>
      <xdr:rowOff>2352675</xdr:rowOff>
    </xdr:to>
    <xdr:pic>
      <xdr:nvPicPr>
        <xdr:cNvPr id="608" name="Picture 608" descr="PO215O000-M11">
          <a:extLst>
            <a:ext uri="{FF2B5EF4-FFF2-40B4-BE49-F238E27FC236}">
              <a16:creationId xmlns="" xmlns:a16="http://schemas.microsoft.com/office/drawing/2014/main" id="{08E21495-FB72-4320-9C51-4F790606E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281940" y="110028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467</xdr:row>
      <xdr:rowOff>285750</xdr:rowOff>
    </xdr:from>
    <xdr:to>
      <xdr:col>0</xdr:col>
      <xdr:colOff>1714500</xdr:colOff>
      <xdr:row>467</xdr:row>
      <xdr:rowOff>2352675</xdr:rowOff>
    </xdr:to>
    <xdr:pic>
      <xdr:nvPicPr>
        <xdr:cNvPr id="609" name="Picture 609" descr="PO215O007-A11">
          <a:extLst>
            <a:ext uri="{FF2B5EF4-FFF2-40B4-BE49-F238E27FC236}">
              <a16:creationId xmlns="" xmlns:a16="http://schemas.microsoft.com/office/drawing/2014/main" id="{BFA4F4A2-DBCA-49A8-A14E-BF8006BCA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281940" y="110209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468</xdr:row>
      <xdr:rowOff>285750</xdr:rowOff>
    </xdr:from>
    <xdr:to>
      <xdr:col>0</xdr:col>
      <xdr:colOff>1714500</xdr:colOff>
      <xdr:row>468</xdr:row>
      <xdr:rowOff>2352675</xdr:rowOff>
    </xdr:to>
    <xdr:pic>
      <xdr:nvPicPr>
        <xdr:cNvPr id="610" name="Picture 610" descr="VA215N034-Q11">
          <a:extLst>
            <a:ext uri="{FF2B5EF4-FFF2-40B4-BE49-F238E27FC236}">
              <a16:creationId xmlns="" xmlns:a16="http://schemas.microsoft.com/office/drawing/2014/main" id="{B3092E50-E126-4400-98AC-3D77BFF51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281940" y="110390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469</xdr:row>
      <xdr:rowOff>285750</xdr:rowOff>
    </xdr:from>
    <xdr:to>
      <xdr:col>0</xdr:col>
      <xdr:colOff>1714500</xdr:colOff>
      <xdr:row>469</xdr:row>
      <xdr:rowOff>2352675</xdr:rowOff>
    </xdr:to>
    <xdr:pic>
      <xdr:nvPicPr>
        <xdr:cNvPr id="612" name="Picture 612" descr="VEI11E000-J11">
          <a:extLst>
            <a:ext uri="{FF2B5EF4-FFF2-40B4-BE49-F238E27FC236}">
              <a16:creationId xmlns="" xmlns:a16="http://schemas.microsoft.com/office/drawing/2014/main" id="{CF1B3CAE-443E-4D72-A2D9-35D7A200F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81940" y="110752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470</xdr:row>
      <xdr:rowOff>285750</xdr:rowOff>
    </xdr:from>
    <xdr:to>
      <xdr:col>0</xdr:col>
      <xdr:colOff>1714500</xdr:colOff>
      <xdr:row>470</xdr:row>
      <xdr:rowOff>2352675</xdr:rowOff>
    </xdr:to>
    <xdr:pic>
      <xdr:nvPicPr>
        <xdr:cNvPr id="614" name="Picture 614" descr="ZZO13BT45-O00">
          <a:extLst>
            <a:ext uri="{FF2B5EF4-FFF2-40B4-BE49-F238E27FC236}">
              <a16:creationId xmlns="" xmlns:a16="http://schemas.microsoft.com/office/drawing/2014/main" id="{84DB8755-D85B-479D-AF09-28E2DDC5D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281940" y="111114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471</xdr:row>
      <xdr:rowOff>285750</xdr:rowOff>
    </xdr:from>
    <xdr:to>
      <xdr:col>0</xdr:col>
      <xdr:colOff>1714500</xdr:colOff>
      <xdr:row>471</xdr:row>
      <xdr:rowOff>2352675</xdr:rowOff>
    </xdr:to>
    <xdr:pic>
      <xdr:nvPicPr>
        <xdr:cNvPr id="615" name="Picture 615" descr="ZZO14D515-K00">
          <a:extLst>
            <a:ext uri="{FF2B5EF4-FFF2-40B4-BE49-F238E27FC236}">
              <a16:creationId xmlns="" xmlns:a16="http://schemas.microsoft.com/office/drawing/2014/main" id="{5F8BA8ED-4DF3-419A-9466-58BEC46C3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281940" y="111295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472</xdr:row>
      <xdr:rowOff>285750</xdr:rowOff>
    </xdr:from>
    <xdr:to>
      <xdr:col>0</xdr:col>
      <xdr:colOff>1714500</xdr:colOff>
      <xdr:row>472</xdr:row>
      <xdr:rowOff>2352675</xdr:rowOff>
    </xdr:to>
    <xdr:pic>
      <xdr:nvPicPr>
        <xdr:cNvPr id="616" name="Picture 616" descr="ZZO17UZ15-C00">
          <a:extLst>
            <a:ext uri="{FF2B5EF4-FFF2-40B4-BE49-F238E27FC236}">
              <a16:creationId xmlns="" xmlns:a16="http://schemas.microsoft.com/office/drawing/2014/main" id="{41544B58-825B-4694-82D1-3C4C16394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281940" y="111476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473</xdr:row>
      <xdr:rowOff>285750</xdr:rowOff>
    </xdr:from>
    <xdr:to>
      <xdr:col>0</xdr:col>
      <xdr:colOff>1714500</xdr:colOff>
      <xdr:row>473</xdr:row>
      <xdr:rowOff>2352675</xdr:rowOff>
    </xdr:to>
    <xdr:pic>
      <xdr:nvPicPr>
        <xdr:cNvPr id="617" name="Picture 617" descr="ZZO19Y019-K00">
          <a:extLst>
            <a:ext uri="{FF2B5EF4-FFF2-40B4-BE49-F238E27FC236}">
              <a16:creationId xmlns="" xmlns:a16="http://schemas.microsoft.com/office/drawing/2014/main" id="{E8DA83C0-9A9A-490C-AC36-AF7B35EF1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281940" y="111657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474</xdr:row>
      <xdr:rowOff>285750</xdr:rowOff>
    </xdr:from>
    <xdr:to>
      <xdr:col>0</xdr:col>
      <xdr:colOff>1714500</xdr:colOff>
      <xdr:row>474</xdr:row>
      <xdr:rowOff>2352675</xdr:rowOff>
    </xdr:to>
    <xdr:pic>
      <xdr:nvPicPr>
        <xdr:cNvPr id="618" name="Picture 618" descr="ZZO1AJC01-B00">
          <a:extLst>
            <a:ext uri="{FF2B5EF4-FFF2-40B4-BE49-F238E27FC236}">
              <a16:creationId xmlns="" xmlns:a16="http://schemas.microsoft.com/office/drawing/2014/main" id="{D6291D32-B5F1-4E42-87AD-98A739AA2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281940" y="111838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475</xdr:row>
      <xdr:rowOff>285750</xdr:rowOff>
    </xdr:from>
    <xdr:to>
      <xdr:col>0</xdr:col>
      <xdr:colOff>1714500</xdr:colOff>
      <xdr:row>475</xdr:row>
      <xdr:rowOff>2352675</xdr:rowOff>
    </xdr:to>
    <xdr:pic>
      <xdr:nvPicPr>
        <xdr:cNvPr id="619" name="Picture 619" descr="ZZO1AXC01-Q00">
          <a:extLst>
            <a:ext uri="{FF2B5EF4-FFF2-40B4-BE49-F238E27FC236}">
              <a16:creationId xmlns="" xmlns:a16="http://schemas.microsoft.com/office/drawing/2014/main" id="{6888EA6E-88BC-4611-8591-792ABEA89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281940" y="112019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476</xdr:row>
      <xdr:rowOff>285750</xdr:rowOff>
    </xdr:from>
    <xdr:to>
      <xdr:col>0</xdr:col>
      <xdr:colOff>1714500</xdr:colOff>
      <xdr:row>476</xdr:row>
      <xdr:rowOff>2352675</xdr:rowOff>
    </xdr:to>
    <xdr:pic>
      <xdr:nvPicPr>
        <xdr:cNvPr id="620" name="Picture 620" descr="ZZO1DUX10-Q00">
          <a:extLst>
            <a:ext uri="{FF2B5EF4-FFF2-40B4-BE49-F238E27FC236}">
              <a16:creationId xmlns="" xmlns:a16="http://schemas.microsoft.com/office/drawing/2014/main" id="{10914736-DE56-4C86-B494-165B9FEFE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81940" y="112200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477</xdr:row>
      <xdr:rowOff>285750</xdr:rowOff>
    </xdr:from>
    <xdr:to>
      <xdr:col>0</xdr:col>
      <xdr:colOff>1714500</xdr:colOff>
      <xdr:row>477</xdr:row>
      <xdr:rowOff>2352675</xdr:rowOff>
    </xdr:to>
    <xdr:pic>
      <xdr:nvPicPr>
        <xdr:cNvPr id="621" name="Picture 621" descr="ZZO1J1436-G00">
          <a:extLst>
            <a:ext uri="{FF2B5EF4-FFF2-40B4-BE49-F238E27FC236}">
              <a16:creationId xmlns="" xmlns:a16="http://schemas.microsoft.com/office/drawing/2014/main" id="{C2C0E16C-E732-43FF-915C-0F26960FA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81940" y="112381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478</xdr:row>
      <xdr:rowOff>285750</xdr:rowOff>
    </xdr:from>
    <xdr:to>
      <xdr:col>0</xdr:col>
      <xdr:colOff>1714500</xdr:colOff>
      <xdr:row>478</xdr:row>
      <xdr:rowOff>2352675</xdr:rowOff>
    </xdr:to>
    <xdr:pic>
      <xdr:nvPicPr>
        <xdr:cNvPr id="623" name="Picture 623" descr="ZZO1SBW21-Q00">
          <a:extLst>
            <a:ext uri="{FF2B5EF4-FFF2-40B4-BE49-F238E27FC236}">
              <a16:creationId xmlns="" xmlns:a16="http://schemas.microsoft.com/office/drawing/2014/main" id="{A214ABCB-52FC-4A8B-A969-132B41886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281940" y="112743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479</xdr:row>
      <xdr:rowOff>285750</xdr:rowOff>
    </xdr:from>
    <xdr:to>
      <xdr:col>0</xdr:col>
      <xdr:colOff>1714500</xdr:colOff>
      <xdr:row>479</xdr:row>
      <xdr:rowOff>2352675</xdr:rowOff>
    </xdr:to>
    <xdr:pic>
      <xdr:nvPicPr>
        <xdr:cNvPr id="624" name="Picture 624" descr="ZZO20V1BQ-A00">
          <a:extLst>
            <a:ext uri="{FF2B5EF4-FFF2-40B4-BE49-F238E27FC236}">
              <a16:creationId xmlns="" xmlns:a16="http://schemas.microsoft.com/office/drawing/2014/main" id="{E25FD2FF-C706-420D-BBC3-EC24CB7E7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281940" y="112924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480</xdr:row>
      <xdr:rowOff>285750</xdr:rowOff>
    </xdr:from>
    <xdr:to>
      <xdr:col>0</xdr:col>
      <xdr:colOff>1714500</xdr:colOff>
      <xdr:row>480</xdr:row>
      <xdr:rowOff>2352675</xdr:rowOff>
    </xdr:to>
    <xdr:pic>
      <xdr:nvPicPr>
        <xdr:cNvPr id="625" name="Picture 625" descr="AD115O1AH-E11">
          <a:extLst>
            <a:ext uri="{FF2B5EF4-FFF2-40B4-BE49-F238E27FC236}">
              <a16:creationId xmlns="" xmlns:a16="http://schemas.microsoft.com/office/drawing/2014/main" id="{82CA1A5B-1991-4675-86FD-B7BA874A0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281940" y="113105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481</xdr:row>
      <xdr:rowOff>285750</xdr:rowOff>
    </xdr:from>
    <xdr:to>
      <xdr:col>0</xdr:col>
      <xdr:colOff>1714500</xdr:colOff>
      <xdr:row>481</xdr:row>
      <xdr:rowOff>2352675</xdr:rowOff>
    </xdr:to>
    <xdr:pic>
      <xdr:nvPicPr>
        <xdr:cNvPr id="626" name="Picture 626" descr="DO215K02U-Q11">
          <a:extLst>
            <a:ext uri="{FF2B5EF4-FFF2-40B4-BE49-F238E27FC236}">
              <a16:creationId xmlns="" xmlns:a16="http://schemas.microsoft.com/office/drawing/2014/main" id="{1478F577-D9DA-4E33-A216-32DE173D0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281940" y="113286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482</xdr:row>
      <xdr:rowOff>285750</xdr:rowOff>
    </xdr:from>
    <xdr:to>
      <xdr:col>0</xdr:col>
      <xdr:colOff>1714500</xdr:colOff>
      <xdr:row>482</xdr:row>
      <xdr:rowOff>2352675</xdr:rowOff>
    </xdr:to>
    <xdr:pic>
      <xdr:nvPicPr>
        <xdr:cNvPr id="627" name="Picture 627" descr="DP511N0AA-Q11">
          <a:extLst>
            <a:ext uri="{FF2B5EF4-FFF2-40B4-BE49-F238E27FC236}">
              <a16:creationId xmlns="" xmlns:a16="http://schemas.microsoft.com/office/drawing/2014/main" id="{B8D06527-1533-43B7-9D71-B4D2A98A9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81940" y="113467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483</xdr:row>
      <xdr:rowOff>285750</xdr:rowOff>
    </xdr:from>
    <xdr:to>
      <xdr:col>0</xdr:col>
      <xdr:colOff>1714500</xdr:colOff>
      <xdr:row>483</xdr:row>
      <xdr:rowOff>2352675</xdr:rowOff>
    </xdr:to>
    <xdr:pic>
      <xdr:nvPicPr>
        <xdr:cNvPr id="628" name="Picture 628" descr="GA111D02R-I12">
          <a:extLst>
            <a:ext uri="{FF2B5EF4-FFF2-40B4-BE49-F238E27FC236}">
              <a16:creationId xmlns="" xmlns:a16="http://schemas.microsoft.com/office/drawing/2014/main" id="{C4508E29-4A93-45E6-99A8-6D0257A49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281940" y="113648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484</xdr:row>
      <xdr:rowOff>285750</xdr:rowOff>
    </xdr:from>
    <xdr:to>
      <xdr:col>0</xdr:col>
      <xdr:colOff>1714500</xdr:colOff>
      <xdr:row>484</xdr:row>
      <xdr:rowOff>2352675</xdr:rowOff>
    </xdr:to>
    <xdr:pic>
      <xdr:nvPicPr>
        <xdr:cNvPr id="629" name="Picture 629" descr="PO215O00C-A11">
          <a:extLst>
            <a:ext uri="{FF2B5EF4-FFF2-40B4-BE49-F238E27FC236}">
              <a16:creationId xmlns="" xmlns:a16="http://schemas.microsoft.com/office/drawing/2014/main" id="{30669932-B93E-43C0-A3C3-5C8968601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81940" y="113829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485</xdr:row>
      <xdr:rowOff>285750</xdr:rowOff>
    </xdr:from>
    <xdr:to>
      <xdr:col>0</xdr:col>
      <xdr:colOff>1714500</xdr:colOff>
      <xdr:row>485</xdr:row>
      <xdr:rowOff>2352675</xdr:rowOff>
    </xdr:to>
    <xdr:pic>
      <xdr:nvPicPr>
        <xdr:cNvPr id="631" name="Picture 631" descr="RE015O0D9-Q12">
          <a:extLst>
            <a:ext uri="{FF2B5EF4-FFF2-40B4-BE49-F238E27FC236}">
              <a16:creationId xmlns="" xmlns:a16="http://schemas.microsoft.com/office/drawing/2014/main" id="{93CF3BEB-C848-4789-92F7-6A3122175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81940" y="114191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486</xdr:row>
      <xdr:rowOff>285750</xdr:rowOff>
    </xdr:from>
    <xdr:to>
      <xdr:col>0</xdr:col>
      <xdr:colOff>1714500</xdr:colOff>
      <xdr:row>486</xdr:row>
      <xdr:rowOff>2352675</xdr:rowOff>
    </xdr:to>
    <xdr:pic>
      <xdr:nvPicPr>
        <xdr:cNvPr id="632" name="Picture 632" descr="RE015O0DB-A11">
          <a:extLst>
            <a:ext uri="{FF2B5EF4-FFF2-40B4-BE49-F238E27FC236}">
              <a16:creationId xmlns="" xmlns:a16="http://schemas.microsoft.com/office/drawing/2014/main" id="{09F9A93E-F77D-4CBE-BD2B-9C50206EA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281940" y="114372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487</xdr:row>
      <xdr:rowOff>285750</xdr:rowOff>
    </xdr:from>
    <xdr:to>
      <xdr:col>0</xdr:col>
      <xdr:colOff>1714500</xdr:colOff>
      <xdr:row>487</xdr:row>
      <xdr:rowOff>2352675</xdr:rowOff>
    </xdr:to>
    <xdr:pic>
      <xdr:nvPicPr>
        <xdr:cNvPr id="633" name="Picture 633" descr="RE015O0DN-A13">
          <a:extLst>
            <a:ext uri="{FF2B5EF4-FFF2-40B4-BE49-F238E27FC236}">
              <a16:creationId xmlns="" xmlns:a16="http://schemas.microsoft.com/office/drawing/2014/main" id="{95F1D1F6-0CD7-4132-A213-DD15D993A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281940" y="114553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488</xdr:row>
      <xdr:rowOff>285750</xdr:rowOff>
    </xdr:from>
    <xdr:to>
      <xdr:col>0</xdr:col>
      <xdr:colOff>1714500</xdr:colOff>
      <xdr:row>488</xdr:row>
      <xdr:rowOff>2352675</xdr:rowOff>
    </xdr:to>
    <xdr:pic>
      <xdr:nvPicPr>
        <xdr:cNvPr id="634" name="Picture 634" descr="TO311A02J-O11">
          <a:extLst>
            <a:ext uri="{FF2B5EF4-FFF2-40B4-BE49-F238E27FC236}">
              <a16:creationId xmlns="" xmlns:a16="http://schemas.microsoft.com/office/drawing/2014/main" id="{32C41B0B-2E0B-4ED5-B882-9E7074337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281940" y="114734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489</xdr:row>
      <xdr:rowOff>285750</xdr:rowOff>
    </xdr:from>
    <xdr:to>
      <xdr:col>0</xdr:col>
      <xdr:colOff>1714500</xdr:colOff>
      <xdr:row>489</xdr:row>
      <xdr:rowOff>2352675</xdr:rowOff>
    </xdr:to>
    <xdr:pic>
      <xdr:nvPicPr>
        <xdr:cNvPr id="635" name="Picture 635" descr="TO311E06Z-B11">
          <a:extLst>
            <a:ext uri="{FF2B5EF4-FFF2-40B4-BE49-F238E27FC236}">
              <a16:creationId xmlns="" xmlns:a16="http://schemas.microsoft.com/office/drawing/2014/main" id="{65EB4961-A81F-47D7-9D72-72C96425D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281940" y="114915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490</xdr:row>
      <xdr:rowOff>285750</xdr:rowOff>
    </xdr:from>
    <xdr:to>
      <xdr:col>0</xdr:col>
      <xdr:colOff>1714500</xdr:colOff>
      <xdr:row>490</xdr:row>
      <xdr:rowOff>2352675</xdr:rowOff>
    </xdr:to>
    <xdr:pic>
      <xdr:nvPicPr>
        <xdr:cNvPr id="640" name="Picture 640" descr="ZZO11Y203-H00">
          <a:extLst>
            <a:ext uri="{FF2B5EF4-FFF2-40B4-BE49-F238E27FC236}">
              <a16:creationId xmlns="" xmlns:a16="http://schemas.microsoft.com/office/drawing/2014/main" id="{482FE1D0-3998-4674-ADF8-5AF34BB0B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81940" y="115820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491</xdr:row>
      <xdr:rowOff>285750</xdr:rowOff>
    </xdr:from>
    <xdr:to>
      <xdr:col>0</xdr:col>
      <xdr:colOff>1714500</xdr:colOff>
      <xdr:row>491</xdr:row>
      <xdr:rowOff>2352675</xdr:rowOff>
    </xdr:to>
    <xdr:pic>
      <xdr:nvPicPr>
        <xdr:cNvPr id="641" name="Picture 641" descr="ZZO12V828-O00">
          <a:extLst>
            <a:ext uri="{FF2B5EF4-FFF2-40B4-BE49-F238E27FC236}">
              <a16:creationId xmlns="" xmlns:a16="http://schemas.microsoft.com/office/drawing/2014/main" id="{948AB542-0156-4114-B546-95BDE462F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281940" y="116001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492</xdr:row>
      <xdr:rowOff>285750</xdr:rowOff>
    </xdr:from>
    <xdr:to>
      <xdr:col>0</xdr:col>
      <xdr:colOff>1714500</xdr:colOff>
      <xdr:row>492</xdr:row>
      <xdr:rowOff>2352675</xdr:rowOff>
    </xdr:to>
    <xdr:pic>
      <xdr:nvPicPr>
        <xdr:cNvPr id="642" name="Picture 642" descr="ZZO13ER11-K00">
          <a:extLst>
            <a:ext uri="{FF2B5EF4-FFF2-40B4-BE49-F238E27FC236}">
              <a16:creationId xmlns="" xmlns:a16="http://schemas.microsoft.com/office/drawing/2014/main" id="{325A93D1-3911-457B-9EBA-33C96E3B9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281940" y="116182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493</xdr:row>
      <xdr:rowOff>285750</xdr:rowOff>
    </xdr:from>
    <xdr:to>
      <xdr:col>0</xdr:col>
      <xdr:colOff>1714500</xdr:colOff>
      <xdr:row>493</xdr:row>
      <xdr:rowOff>2352675</xdr:rowOff>
    </xdr:to>
    <xdr:pic>
      <xdr:nvPicPr>
        <xdr:cNvPr id="644" name="Picture 644" descr="ZZO14S404-K00">
          <a:extLst>
            <a:ext uri="{FF2B5EF4-FFF2-40B4-BE49-F238E27FC236}">
              <a16:creationId xmlns="" xmlns:a16="http://schemas.microsoft.com/office/drawing/2014/main" id="{B12695EA-FF6F-4A63-B936-3F7DBCE78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281940" y="1165440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494</xdr:row>
      <xdr:rowOff>285750</xdr:rowOff>
    </xdr:from>
    <xdr:to>
      <xdr:col>0</xdr:col>
      <xdr:colOff>1714500</xdr:colOff>
      <xdr:row>494</xdr:row>
      <xdr:rowOff>2352675</xdr:rowOff>
    </xdr:to>
    <xdr:pic>
      <xdr:nvPicPr>
        <xdr:cNvPr id="645" name="Picture 645" descr="ZZO19F702-B01">
          <a:extLst>
            <a:ext uri="{FF2B5EF4-FFF2-40B4-BE49-F238E27FC236}">
              <a16:creationId xmlns="" xmlns:a16="http://schemas.microsoft.com/office/drawing/2014/main" id="{B22AA9CD-1F75-4FC0-9955-BCEE3F6DC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281940" y="116725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495</xdr:row>
      <xdr:rowOff>285750</xdr:rowOff>
    </xdr:from>
    <xdr:to>
      <xdr:col>0</xdr:col>
      <xdr:colOff>1714500</xdr:colOff>
      <xdr:row>495</xdr:row>
      <xdr:rowOff>2352675</xdr:rowOff>
    </xdr:to>
    <xdr:pic>
      <xdr:nvPicPr>
        <xdr:cNvPr id="646" name="Picture 646" descr="ZZO1AJB02-Q00">
          <a:extLst>
            <a:ext uri="{FF2B5EF4-FFF2-40B4-BE49-F238E27FC236}">
              <a16:creationId xmlns="" xmlns:a16="http://schemas.microsoft.com/office/drawing/2014/main" id="{57040D4C-7ED4-461A-8BFE-42C45A0C5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281940" y="116906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496</xdr:row>
      <xdr:rowOff>285750</xdr:rowOff>
    </xdr:from>
    <xdr:to>
      <xdr:col>0</xdr:col>
      <xdr:colOff>1714500</xdr:colOff>
      <xdr:row>496</xdr:row>
      <xdr:rowOff>2352675</xdr:rowOff>
    </xdr:to>
    <xdr:pic>
      <xdr:nvPicPr>
        <xdr:cNvPr id="647" name="Picture 647" descr="ZZO1ANK02-O00">
          <a:extLst>
            <a:ext uri="{FF2B5EF4-FFF2-40B4-BE49-F238E27FC236}">
              <a16:creationId xmlns="" xmlns:a16="http://schemas.microsoft.com/office/drawing/2014/main" id="{241E7B97-439E-4859-AEC7-4B13597CD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281940" y="117087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497</xdr:row>
      <xdr:rowOff>285750</xdr:rowOff>
    </xdr:from>
    <xdr:to>
      <xdr:col>0</xdr:col>
      <xdr:colOff>1714500</xdr:colOff>
      <xdr:row>497</xdr:row>
      <xdr:rowOff>2352675</xdr:rowOff>
    </xdr:to>
    <xdr:pic>
      <xdr:nvPicPr>
        <xdr:cNvPr id="648" name="Picture 648" descr="ZZO1BNN01-E00">
          <a:extLst>
            <a:ext uri="{FF2B5EF4-FFF2-40B4-BE49-F238E27FC236}">
              <a16:creationId xmlns="" xmlns:a16="http://schemas.microsoft.com/office/drawing/2014/main" id="{A02217E0-AD39-4F95-A36F-88BB0CC3B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281940" y="117267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498</xdr:row>
      <xdr:rowOff>285750</xdr:rowOff>
    </xdr:from>
    <xdr:to>
      <xdr:col>0</xdr:col>
      <xdr:colOff>1714500</xdr:colOff>
      <xdr:row>498</xdr:row>
      <xdr:rowOff>2352675</xdr:rowOff>
    </xdr:to>
    <xdr:pic>
      <xdr:nvPicPr>
        <xdr:cNvPr id="649" name="Picture 649" descr="ZZO1CY225-J00">
          <a:extLst>
            <a:ext uri="{FF2B5EF4-FFF2-40B4-BE49-F238E27FC236}">
              <a16:creationId xmlns="" xmlns:a16="http://schemas.microsoft.com/office/drawing/2014/main" id="{78FC12A7-888E-4CFC-96E3-1E5B56F6E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281940" y="117448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499</xdr:row>
      <xdr:rowOff>285750</xdr:rowOff>
    </xdr:from>
    <xdr:to>
      <xdr:col>0</xdr:col>
      <xdr:colOff>1714500</xdr:colOff>
      <xdr:row>499</xdr:row>
      <xdr:rowOff>2352675</xdr:rowOff>
    </xdr:to>
    <xdr:pic>
      <xdr:nvPicPr>
        <xdr:cNvPr id="650" name="Picture 650" descr="ZZO1HNA02-A00">
          <a:extLst>
            <a:ext uri="{FF2B5EF4-FFF2-40B4-BE49-F238E27FC236}">
              <a16:creationId xmlns="" xmlns:a16="http://schemas.microsoft.com/office/drawing/2014/main" id="{0FAB78C0-97F4-4B30-A3E7-D29C09C6A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281940" y="117629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500</xdr:row>
      <xdr:rowOff>285750</xdr:rowOff>
    </xdr:from>
    <xdr:to>
      <xdr:col>0</xdr:col>
      <xdr:colOff>1714500</xdr:colOff>
      <xdr:row>500</xdr:row>
      <xdr:rowOff>2352675</xdr:rowOff>
    </xdr:to>
    <xdr:pic>
      <xdr:nvPicPr>
        <xdr:cNvPr id="651" name="Picture 651" descr="ZZO1J8W21-Q00">
          <a:extLst>
            <a:ext uri="{FF2B5EF4-FFF2-40B4-BE49-F238E27FC236}">
              <a16:creationId xmlns="" xmlns:a16="http://schemas.microsoft.com/office/drawing/2014/main" id="{4F18517A-6CA7-42B8-AF2B-37E4D34FE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281940" y="117810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501</xdr:row>
      <xdr:rowOff>285750</xdr:rowOff>
    </xdr:from>
    <xdr:to>
      <xdr:col>0</xdr:col>
      <xdr:colOff>1714500</xdr:colOff>
      <xdr:row>501</xdr:row>
      <xdr:rowOff>2352675</xdr:rowOff>
    </xdr:to>
    <xdr:pic>
      <xdr:nvPicPr>
        <xdr:cNvPr id="652" name="Picture 652" descr="ZZO1PS304-O00">
          <a:extLst>
            <a:ext uri="{FF2B5EF4-FFF2-40B4-BE49-F238E27FC236}">
              <a16:creationId xmlns="" xmlns:a16="http://schemas.microsoft.com/office/drawing/2014/main" id="{DD562CC1-F398-4EC6-A934-9138E1D75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281940" y="117991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502</xdr:row>
      <xdr:rowOff>285750</xdr:rowOff>
    </xdr:from>
    <xdr:to>
      <xdr:col>0</xdr:col>
      <xdr:colOff>1714500</xdr:colOff>
      <xdr:row>502</xdr:row>
      <xdr:rowOff>2343150</xdr:rowOff>
    </xdr:to>
    <xdr:pic>
      <xdr:nvPicPr>
        <xdr:cNvPr id="653" name="Picture 653" descr="ZZO1R5K10-O11">
          <a:extLst>
            <a:ext uri="{FF2B5EF4-FFF2-40B4-BE49-F238E27FC236}">
              <a16:creationId xmlns="" xmlns:a16="http://schemas.microsoft.com/office/drawing/2014/main" id="{B21B7A04-CF8E-48EC-B17B-C604165FE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281940" y="118172865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503</xdr:row>
      <xdr:rowOff>285750</xdr:rowOff>
    </xdr:from>
    <xdr:to>
      <xdr:col>0</xdr:col>
      <xdr:colOff>1714500</xdr:colOff>
      <xdr:row>503</xdr:row>
      <xdr:rowOff>2352675</xdr:rowOff>
    </xdr:to>
    <xdr:pic>
      <xdr:nvPicPr>
        <xdr:cNvPr id="655" name="Picture 655" descr="PO215O008-C11">
          <a:extLst>
            <a:ext uri="{FF2B5EF4-FFF2-40B4-BE49-F238E27FC236}">
              <a16:creationId xmlns="" xmlns:a16="http://schemas.microsoft.com/office/drawing/2014/main" id="{5E0D6D67-38BD-404B-BB32-7942A04D9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281940" y="118534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504</xdr:row>
      <xdr:rowOff>285750</xdr:rowOff>
    </xdr:from>
    <xdr:to>
      <xdr:col>0</xdr:col>
      <xdr:colOff>1714500</xdr:colOff>
      <xdr:row>504</xdr:row>
      <xdr:rowOff>2352675</xdr:rowOff>
    </xdr:to>
    <xdr:pic>
      <xdr:nvPicPr>
        <xdr:cNvPr id="656" name="Picture 656" descr="RE015O0E0-A11">
          <a:extLst>
            <a:ext uri="{FF2B5EF4-FFF2-40B4-BE49-F238E27FC236}">
              <a16:creationId xmlns="" xmlns:a16="http://schemas.microsoft.com/office/drawing/2014/main" id="{FBE0DB2D-1D02-4B41-9899-3C3C97A45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281940" y="118715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505</xdr:row>
      <xdr:rowOff>285750</xdr:rowOff>
    </xdr:from>
    <xdr:to>
      <xdr:col>0</xdr:col>
      <xdr:colOff>1714500</xdr:colOff>
      <xdr:row>505</xdr:row>
      <xdr:rowOff>2352675</xdr:rowOff>
    </xdr:to>
    <xdr:pic>
      <xdr:nvPicPr>
        <xdr:cNvPr id="658" name="Picture 658" descr="VA215N03J-G11">
          <a:extLst>
            <a:ext uri="{FF2B5EF4-FFF2-40B4-BE49-F238E27FC236}">
              <a16:creationId xmlns="" xmlns:a16="http://schemas.microsoft.com/office/drawing/2014/main" id="{C105B19E-8679-4553-B44D-EFE8A3962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281940" y="119077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506</xdr:row>
      <xdr:rowOff>285750</xdr:rowOff>
    </xdr:from>
    <xdr:to>
      <xdr:col>0</xdr:col>
      <xdr:colOff>1714500</xdr:colOff>
      <xdr:row>506</xdr:row>
      <xdr:rowOff>2352675</xdr:rowOff>
    </xdr:to>
    <xdr:pic>
      <xdr:nvPicPr>
        <xdr:cNvPr id="660" name="Picture 660" descr="ZZO0X8324-Q00">
          <a:extLst>
            <a:ext uri="{FF2B5EF4-FFF2-40B4-BE49-F238E27FC236}">
              <a16:creationId xmlns="" xmlns:a16="http://schemas.microsoft.com/office/drawing/2014/main" id="{B05BB9B1-2F1D-46A0-879D-FB2797527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81940" y="119439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507</xdr:row>
      <xdr:rowOff>285750</xdr:rowOff>
    </xdr:from>
    <xdr:to>
      <xdr:col>0</xdr:col>
      <xdr:colOff>1714500</xdr:colOff>
      <xdr:row>507</xdr:row>
      <xdr:rowOff>2352675</xdr:rowOff>
    </xdr:to>
    <xdr:pic>
      <xdr:nvPicPr>
        <xdr:cNvPr id="661" name="Picture 661" descr="ZZO10J029-K00">
          <a:extLst>
            <a:ext uri="{FF2B5EF4-FFF2-40B4-BE49-F238E27FC236}">
              <a16:creationId xmlns="" xmlns:a16="http://schemas.microsoft.com/office/drawing/2014/main" id="{4590FA2D-6578-4AC7-8CD5-9F1CFA986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281940" y="119620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508</xdr:row>
      <xdr:rowOff>285750</xdr:rowOff>
    </xdr:from>
    <xdr:to>
      <xdr:col>0</xdr:col>
      <xdr:colOff>1714500</xdr:colOff>
      <xdr:row>508</xdr:row>
      <xdr:rowOff>2352675</xdr:rowOff>
    </xdr:to>
    <xdr:pic>
      <xdr:nvPicPr>
        <xdr:cNvPr id="662" name="Picture 662" descr="ZZO12LR11-K00">
          <a:extLst>
            <a:ext uri="{FF2B5EF4-FFF2-40B4-BE49-F238E27FC236}">
              <a16:creationId xmlns="" xmlns:a16="http://schemas.microsoft.com/office/drawing/2014/main" id="{582A8EBA-4F75-4C91-8A9B-5B86BFCF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281940" y="119801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509</xdr:row>
      <xdr:rowOff>285750</xdr:rowOff>
    </xdr:from>
    <xdr:to>
      <xdr:col>0</xdr:col>
      <xdr:colOff>1714500</xdr:colOff>
      <xdr:row>509</xdr:row>
      <xdr:rowOff>2352675</xdr:rowOff>
    </xdr:to>
    <xdr:pic>
      <xdr:nvPicPr>
        <xdr:cNvPr id="663" name="Picture 663" descr="ZZO12LR17-H00">
          <a:extLst>
            <a:ext uri="{FF2B5EF4-FFF2-40B4-BE49-F238E27FC236}">
              <a16:creationId xmlns="" xmlns:a16="http://schemas.microsoft.com/office/drawing/2014/main" id="{F800E630-183A-4C98-B785-0BBB18B48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281940" y="119982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510</xdr:row>
      <xdr:rowOff>285750</xdr:rowOff>
    </xdr:from>
    <xdr:to>
      <xdr:col>0</xdr:col>
      <xdr:colOff>1714500</xdr:colOff>
      <xdr:row>510</xdr:row>
      <xdr:rowOff>2352675</xdr:rowOff>
    </xdr:to>
    <xdr:pic>
      <xdr:nvPicPr>
        <xdr:cNvPr id="666" name="Picture 666" descr="ZZO13EU29-Q00">
          <a:extLst>
            <a:ext uri="{FF2B5EF4-FFF2-40B4-BE49-F238E27FC236}">
              <a16:creationId xmlns="" xmlns:a16="http://schemas.microsoft.com/office/drawing/2014/main" id="{9C6E925F-B885-4EAE-94B3-0CD8E7417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281940" y="120525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511</xdr:row>
      <xdr:rowOff>285750</xdr:rowOff>
    </xdr:from>
    <xdr:to>
      <xdr:col>0</xdr:col>
      <xdr:colOff>1714500</xdr:colOff>
      <xdr:row>511</xdr:row>
      <xdr:rowOff>2343150</xdr:rowOff>
    </xdr:to>
    <xdr:pic>
      <xdr:nvPicPr>
        <xdr:cNvPr id="667" name="Picture 667" descr="ZZO140G10-C01">
          <a:extLst>
            <a:ext uri="{FF2B5EF4-FFF2-40B4-BE49-F238E27FC236}">
              <a16:creationId xmlns="" xmlns:a16="http://schemas.microsoft.com/office/drawing/2014/main" id="{F2133566-0ABF-49B8-9ADC-5A33C9BAC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281940" y="120706515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512</xdr:row>
      <xdr:rowOff>285750</xdr:rowOff>
    </xdr:from>
    <xdr:to>
      <xdr:col>0</xdr:col>
      <xdr:colOff>1714500</xdr:colOff>
      <xdr:row>512</xdr:row>
      <xdr:rowOff>2352675</xdr:rowOff>
    </xdr:to>
    <xdr:pic>
      <xdr:nvPicPr>
        <xdr:cNvPr id="668" name="Picture 668" descr="ZZO14S404-M02">
          <a:extLst>
            <a:ext uri="{FF2B5EF4-FFF2-40B4-BE49-F238E27FC236}">
              <a16:creationId xmlns="" xmlns:a16="http://schemas.microsoft.com/office/drawing/2014/main" id="{4CBFFED9-2520-4770-8814-A83C1458E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281940" y="120887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513</xdr:row>
      <xdr:rowOff>285750</xdr:rowOff>
    </xdr:from>
    <xdr:to>
      <xdr:col>0</xdr:col>
      <xdr:colOff>1714500</xdr:colOff>
      <xdr:row>513</xdr:row>
      <xdr:rowOff>2352675</xdr:rowOff>
    </xdr:to>
    <xdr:pic>
      <xdr:nvPicPr>
        <xdr:cNvPr id="669" name="Picture 669" descr="ZZO16PW07-Q00">
          <a:extLst>
            <a:ext uri="{FF2B5EF4-FFF2-40B4-BE49-F238E27FC236}">
              <a16:creationId xmlns="" xmlns:a16="http://schemas.microsoft.com/office/drawing/2014/main" id="{754BBA91-FF4F-4AC4-AAD1-EE28F6748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281940" y="121068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514</xdr:row>
      <xdr:rowOff>285750</xdr:rowOff>
    </xdr:from>
    <xdr:to>
      <xdr:col>0</xdr:col>
      <xdr:colOff>1714500</xdr:colOff>
      <xdr:row>514</xdr:row>
      <xdr:rowOff>2352675</xdr:rowOff>
    </xdr:to>
    <xdr:pic>
      <xdr:nvPicPr>
        <xdr:cNvPr id="670" name="Picture 670" descr="ZZO172304-E00">
          <a:extLst>
            <a:ext uri="{FF2B5EF4-FFF2-40B4-BE49-F238E27FC236}">
              <a16:creationId xmlns="" xmlns:a16="http://schemas.microsoft.com/office/drawing/2014/main" id="{4CF23C9D-A4F2-4C3B-AC60-4503F823A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281940" y="121249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515</xdr:row>
      <xdr:rowOff>285750</xdr:rowOff>
    </xdr:from>
    <xdr:to>
      <xdr:col>0</xdr:col>
      <xdr:colOff>1714500</xdr:colOff>
      <xdr:row>515</xdr:row>
      <xdr:rowOff>2352675</xdr:rowOff>
    </xdr:to>
    <xdr:pic>
      <xdr:nvPicPr>
        <xdr:cNvPr id="671" name="Picture 671" descr="ZZO189P17-B00">
          <a:extLst>
            <a:ext uri="{FF2B5EF4-FFF2-40B4-BE49-F238E27FC236}">
              <a16:creationId xmlns="" xmlns:a16="http://schemas.microsoft.com/office/drawing/2014/main" id="{4F87E244-55FD-4654-AE56-BF0274ADE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281940" y="121430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516</xdr:row>
      <xdr:rowOff>285750</xdr:rowOff>
    </xdr:from>
    <xdr:to>
      <xdr:col>0</xdr:col>
      <xdr:colOff>1714500</xdr:colOff>
      <xdr:row>516</xdr:row>
      <xdr:rowOff>2352675</xdr:rowOff>
    </xdr:to>
    <xdr:pic>
      <xdr:nvPicPr>
        <xdr:cNvPr id="672" name="Picture 672" descr="ZZO19E302-A00">
          <a:extLst>
            <a:ext uri="{FF2B5EF4-FFF2-40B4-BE49-F238E27FC236}">
              <a16:creationId xmlns="" xmlns:a16="http://schemas.microsoft.com/office/drawing/2014/main" id="{0C9B9C16-6651-4E16-95F1-7331627A6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281940" y="121611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517</xdr:row>
      <xdr:rowOff>285750</xdr:rowOff>
    </xdr:from>
    <xdr:to>
      <xdr:col>0</xdr:col>
      <xdr:colOff>1714500</xdr:colOff>
      <xdr:row>517</xdr:row>
      <xdr:rowOff>2352675</xdr:rowOff>
    </xdr:to>
    <xdr:pic>
      <xdr:nvPicPr>
        <xdr:cNvPr id="674" name="Picture 674" descr="ZZO1SAZ54-J00">
          <a:extLst>
            <a:ext uri="{FF2B5EF4-FFF2-40B4-BE49-F238E27FC236}">
              <a16:creationId xmlns="" xmlns:a16="http://schemas.microsoft.com/office/drawing/2014/main" id="{3DEF0D98-9CB3-46D8-9CD5-1B725B5B9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281940" y="121973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518</xdr:row>
      <xdr:rowOff>285750</xdr:rowOff>
    </xdr:from>
    <xdr:to>
      <xdr:col>0</xdr:col>
      <xdr:colOff>1714500</xdr:colOff>
      <xdr:row>518</xdr:row>
      <xdr:rowOff>2352675</xdr:rowOff>
    </xdr:to>
    <xdr:pic>
      <xdr:nvPicPr>
        <xdr:cNvPr id="675" name="Picture 675" descr="ZZO1U0512-E00">
          <a:extLst>
            <a:ext uri="{FF2B5EF4-FFF2-40B4-BE49-F238E27FC236}">
              <a16:creationId xmlns="" xmlns:a16="http://schemas.microsoft.com/office/drawing/2014/main" id="{3E334E0A-9D99-47D4-82E1-59F8F4C94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281940" y="122154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519</xdr:row>
      <xdr:rowOff>285750</xdr:rowOff>
    </xdr:from>
    <xdr:to>
      <xdr:col>0</xdr:col>
      <xdr:colOff>1714500</xdr:colOff>
      <xdr:row>519</xdr:row>
      <xdr:rowOff>2352675</xdr:rowOff>
    </xdr:to>
    <xdr:pic>
      <xdr:nvPicPr>
        <xdr:cNvPr id="676" name="Picture 676" descr="ET112O01Y-Q11">
          <a:extLst>
            <a:ext uri="{FF2B5EF4-FFF2-40B4-BE49-F238E27FC236}">
              <a16:creationId xmlns="" xmlns:a16="http://schemas.microsoft.com/office/drawing/2014/main" id="{E3D27765-C637-48C1-B09A-7AD7E2711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281940" y="122335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520</xdr:row>
      <xdr:rowOff>285750</xdr:rowOff>
    </xdr:from>
    <xdr:to>
      <xdr:col>0</xdr:col>
      <xdr:colOff>1714500</xdr:colOff>
      <xdr:row>520</xdr:row>
      <xdr:rowOff>2352675</xdr:rowOff>
    </xdr:to>
    <xdr:pic>
      <xdr:nvPicPr>
        <xdr:cNvPr id="677" name="Picture 677" descr="GEI15O00R-Q11">
          <a:extLst>
            <a:ext uri="{FF2B5EF4-FFF2-40B4-BE49-F238E27FC236}">
              <a16:creationId xmlns="" xmlns:a16="http://schemas.microsoft.com/office/drawing/2014/main" id="{76EDC5B6-F626-4ED8-8DB5-168DA1079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281940" y="122516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521</xdr:row>
      <xdr:rowOff>285750</xdr:rowOff>
    </xdr:from>
    <xdr:to>
      <xdr:col>0</xdr:col>
      <xdr:colOff>1714500</xdr:colOff>
      <xdr:row>521</xdr:row>
      <xdr:rowOff>2352675</xdr:rowOff>
    </xdr:to>
    <xdr:pic>
      <xdr:nvPicPr>
        <xdr:cNvPr id="679" name="Picture 679" descr="PO212O01P-Q12">
          <a:extLst>
            <a:ext uri="{FF2B5EF4-FFF2-40B4-BE49-F238E27FC236}">
              <a16:creationId xmlns="" xmlns:a16="http://schemas.microsoft.com/office/drawing/2014/main" id="{246CC174-10D9-4621-94E8-ED078A2E0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81940" y="122878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522</xdr:row>
      <xdr:rowOff>285750</xdr:rowOff>
    </xdr:from>
    <xdr:to>
      <xdr:col>0</xdr:col>
      <xdr:colOff>1714500</xdr:colOff>
      <xdr:row>522</xdr:row>
      <xdr:rowOff>2343150</xdr:rowOff>
    </xdr:to>
    <xdr:pic>
      <xdr:nvPicPr>
        <xdr:cNvPr id="680" name="Picture 680" descr="RE015O0DB-Q11">
          <a:extLst>
            <a:ext uri="{FF2B5EF4-FFF2-40B4-BE49-F238E27FC236}">
              <a16:creationId xmlns="" xmlns:a16="http://schemas.microsoft.com/office/drawing/2014/main" id="{A9D85A9D-6EFB-4DC5-9E02-D469D603F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281940" y="12305919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523</xdr:row>
      <xdr:rowOff>285750</xdr:rowOff>
    </xdr:from>
    <xdr:to>
      <xdr:col>0</xdr:col>
      <xdr:colOff>1714500</xdr:colOff>
      <xdr:row>523</xdr:row>
      <xdr:rowOff>2352675</xdr:rowOff>
    </xdr:to>
    <xdr:pic>
      <xdr:nvPicPr>
        <xdr:cNvPr id="681" name="Picture 681" descr="SIF15I000-Q11">
          <a:extLst>
            <a:ext uri="{FF2B5EF4-FFF2-40B4-BE49-F238E27FC236}">
              <a16:creationId xmlns="" xmlns:a16="http://schemas.microsoft.com/office/drawing/2014/main" id="{5AD6FA05-AC9C-4722-84DF-F7805EB1E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281940" y="123240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524</xdr:row>
      <xdr:rowOff>285750</xdr:rowOff>
    </xdr:from>
    <xdr:to>
      <xdr:col>0</xdr:col>
      <xdr:colOff>1714500</xdr:colOff>
      <xdr:row>524</xdr:row>
      <xdr:rowOff>2352675</xdr:rowOff>
    </xdr:to>
    <xdr:pic>
      <xdr:nvPicPr>
        <xdr:cNvPr id="682" name="Picture 682" descr="TA111N1GJ-B11">
          <a:extLst>
            <a:ext uri="{FF2B5EF4-FFF2-40B4-BE49-F238E27FC236}">
              <a16:creationId xmlns="" xmlns:a16="http://schemas.microsoft.com/office/drawing/2014/main" id="{AB2DE1DC-C4E7-4D53-8BD9-15006C202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281940" y="123421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525</xdr:row>
      <xdr:rowOff>285750</xdr:rowOff>
    </xdr:from>
    <xdr:to>
      <xdr:col>0</xdr:col>
      <xdr:colOff>1714500</xdr:colOff>
      <xdr:row>525</xdr:row>
      <xdr:rowOff>2352675</xdr:rowOff>
    </xdr:to>
    <xdr:pic>
      <xdr:nvPicPr>
        <xdr:cNvPr id="686" name="Picture 686" descr="WAV15O003-C11">
          <a:extLst>
            <a:ext uri="{FF2B5EF4-FFF2-40B4-BE49-F238E27FC236}">
              <a16:creationId xmlns="" xmlns:a16="http://schemas.microsoft.com/office/drawing/2014/main" id="{5AD17D54-7BDD-4941-85DD-D51CC76E6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281940" y="124145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526</xdr:row>
      <xdr:rowOff>285750</xdr:rowOff>
    </xdr:from>
    <xdr:to>
      <xdr:col>0</xdr:col>
      <xdr:colOff>1714500</xdr:colOff>
      <xdr:row>526</xdr:row>
      <xdr:rowOff>2352675</xdr:rowOff>
    </xdr:to>
    <xdr:pic>
      <xdr:nvPicPr>
        <xdr:cNvPr id="688" name="Picture 688" descr="YO115K003-Q11">
          <a:extLst>
            <a:ext uri="{FF2B5EF4-FFF2-40B4-BE49-F238E27FC236}">
              <a16:creationId xmlns="" xmlns:a16="http://schemas.microsoft.com/office/drawing/2014/main" id="{200BF98F-E2DE-4B98-A156-83DFDFC9E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281940" y="124506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527</xdr:row>
      <xdr:rowOff>285750</xdr:rowOff>
    </xdr:from>
    <xdr:to>
      <xdr:col>0</xdr:col>
      <xdr:colOff>1714500</xdr:colOff>
      <xdr:row>527</xdr:row>
      <xdr:rowOff>2352675</xdr:rowOff>
    </xdr:to>
    <xdr:pic>
      <xdr:nvPicPr>
        <xdr:cNvPr id="695" name="Picture 695" descr="ZZO13ZD20-Q00">
          <a:extLst>
            <a:ext uri="{FF2B5EF4-FFF2-40B4-BE49-F238E27FC236}">
              <a16:creationId xmlns="" xmlns:a16="http://schemas.microsoft.com/office/drawing/2014/main" id="{C4924CDF-7D20-4E2D-B427-43D54AC02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281940" y="125773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528</xdr:row>
      <xdr:rowOff>285750</xdr:rowOff>
    </xdr:from>
    <xdr:to>
      <xdr:col>0</xdr:col>
      <xdr:colOff>1714500</xdr:colOff>
      <xdr:row>528</xdr:row>
      <xdr:rowOff>2352675</xdr:rowOff>
    </xdr:to>
    <xdr:pic>
      <xdr:nvPicPr>
        <xdr:cNvPr id="696" name="Picture 696" descr="ZZO157F33-Q00">
          <a:extLst>
            <a:ext uri="{FF2B5EF4-FFF2-40B4-BE49-F238E27FC236}">
              <a16:creationId xmlns="" xmlns:a16="http://schemas.microsoft.com/office/drawing/2014/main" id="{7B4F9C70-DA44-4840-ACD6-2DCBCA3B5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281940" y="125954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529</xdr:row>
      <xdr:rowOff>285750</xdr:rowOff>
    </xdr:from>
    <xdr:to>
      <xdr:col>0</xdr:col>
      <xdr:colOff>1714500</xdr:colOff>
      <xdr:row>529</xdr:row>
      <xdr:rowOff>2352675</xdr:rowOff>
    </xdr:to>
    <xdr:pic>
      <xdr:nvPicPr>
        <xdr:cNvPr id="698" name="Picture 698" descr="ZZO17T108-C00">
          <a:extLst>
            <a:ext uri="{FF2B5EF4-FFF2-40B4-BE49-F238E27FC236}">
              <a16:creationId xmlns="" xmlns:a16="http://schemas.microsoft.com/office/drawing/2014/main" id="{BD5359CA-9758-4661-BB74-C2296855D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281940" y="126316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530</xdr:row>
      <xdr:rowOff>285750</xdr:rowOff>
    </xdr:from>
    <xdr:to>
      <xdr:col>0</xdr:col>
      <xdr:colOff>1714500</xdr:colOff>
      <xdr:row>530</xdr:row>
      <xdr:rowOff>2352675</xdr:rowOff>
    </xdr:to>
    <xdr:pic>
      <xdr:nvPicPr>
        <xdr:cNvPr id="699" name="Picture 699" descr="ZZO1B9E40-A00">
          <a:extLst>
            <a:ext uri="{FF2B5EF4-FFF2-40B4-BE49-F238E27FC236}">
              <a16:creationId xmlns="" xmlns:a16="http://schemas.microsoft.com/office/drawing/2014/main" id="{EFD7FF4C-0B29-414E-998F-B84CAC4C2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281940" y="126497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531</xdr:row>
      <xdr:rowOff>285750</xdr:rowOff>
    </xdr:from>
    <xdr:to>
      <xdr:col>0</xdr:col>
      <xdr:colOff>1714500</xdr:colOff>
      <xdr:row>531</xdr:row>
      <xdr:rowOff>2352675</xdr:rowOff>
    </xdr:to>
    <xdr:pic>
      <xdr:nvPicPr>
        <xdr:cNvPr id="700" name="Picture 700" descr="ZZO1F4922-K00">
          <a:extLst>
            <a:ext uri="{FF2B5EF4-FFF2-40B4-BE49-F238E27FC236}">
              <a16:creationId xmlns="" xmlns:a16="http://schemas.microsoft.com/office/drawing/2014/main" id="{A6EDDAD9-F3C3-448E-BD8C-7E5BF7588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281940" y="126678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532</xdr:row>
      <xdr:rowOff>285750</xdr:rowOff>
    </xdr:from>
    <xdr:to>
      <xdr:col>0</xdr:col>
      <xdr:colOff>1714500</xdr:colOff>
      <xdr:row>532</xdr:row>
      <xdr:rowOff>2352675</xdr:rowOff>
    </xdr:to>
    <xdr:pic>
      <xdr:nvPicPr>
        <xdr:cNvPr id="701" name="Picture 701" descr="ZZO1J5G51-B00">
          <a:extLst>
            <a:ext uri="{FF2B5EF4-FFF2-40B4-BE49-F238E27FC236}">
              <a16:creationId xmlns="" xmlns:a16="http://schemas.microsoft.com/office/drawing/2014/main" id="{82276414-EDFE-41CC-9B39-BDFE4888D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281940" y="126859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533</xdr:row>
      <xdr:rowOff>285750</xdr:rowOff>
    </xdr:from>
    <xdr:to>
      <xdr:col>0</xdr:col>
      <xdr:colOff>1714500</xdr:colOff>
      <xdr:row>533</xdr:row>
      <xdr:rowOff>2352675</xdr:rowOff>
    </xdr:to>
    <xdr:pic>
      <xdr:nvPicPr>
        <xdr:cNvPr id="702" name="Picture 702" descr="ZZO1RXH11-Q00">
          <a:extLst>
            <a:ext uri="{FF2B5EF4-FFF2-40B4-BE49-F238E27FC236}">
              <a16:creationId xmlns="" xmlns:a16="http://schemas.microsoft.com/office/drawing/2014/main" id="{B801DB6C-66AD-4E64-B6D4-8FF784E96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281940" y="127040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534</xdr:row>
      <xdr:rowOff>285750</xdr:rowOff>
    </xdr:from>
    <xdr:to>
      <xdr:col>0</xdr:col>
      <xdr:colOff>1714500</xdr:colOff>
      <xdr:row>534</xdr:row>
      <xdr:rowOff>2352675</xdr:rowOff>
    </xdr:to>
    <xdr:pic>
      <xdr:nvPicPr>
        <xdr:cNvPr id="703" name="Picture 703" descr="ZZO1S1914-B00">
          <a:extLst>
            <a:ext uri="{FF2B5EF4-FFF2-40B4-BE49-F238E27FC236}">
              <a16:creationId xmlns="" xmlns:a16="http://schemas.microsoft.com/office/drawing/2014/main" id="{E5475AED-996B-41E7-9229-571827114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281940" y="127221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535</xdr:row>
      <xdr:rowOff>285750</xdr:rowOff>
    </xdr:from>
    <xdr:to>
      <xdr:col>0</xdr:col>
      <xdr:colOff>1714500</xdr:colOff>
      <xdr:row>535</xdr:row>
      <xdr:rowOff>2352675</xdr:rowOff>
    </xdr:to>
    <xdr:pic>
      <xdr:nvPicPr>
        <xdr:cNvPr id="704" name="Picture 704" descr="ALN11A03L-B11">
          <a:extLst>
            <a:ext uri="{FF2B5EF4-FFF2-40B4-BE49-F238E27FC236}">
              <a16:creationId xmlns="" xmlns:a16="http://schemas.microsoft.com/office/drawing/2014/main" id="{973480F9-5015-48E3-821E-1D9AC93F8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281940" y="127402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536</xdr:row>
      <xdr:rowOff>285750</xdr:rowOff>
    </xdr:from>
    <xdr:to>
      <xdr:col>0</xdr:col>
      <xdr:colOff>1714500</xdr:colOff>
      <xdr:row>536</xdr:row>
      <xdr:rowOff>2352675</xdr:rowOff>
    </xdr:to>
    <xdr:pic>
      <xdr:nvPicPr>
        <xdr:cNvPr id="705" name="Picture 705" descr="COY11N018-Q11">
          <a:extLst>
            <a:ext uri="{FF2B5EF4-FFF2-40B4-BE49-F238E27FC236}">
              <a16:creationId xmlns="" xmlns:a16="http://schemas.microsoft.com/office/drawing/2014/main" id="{2CCCC934-379E-4F15-AC39-CF9ABECD2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281940" y="127583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537</xdr:row>
      <xdr:rowOff>285750</xdr:rowOff>
    </xdr:from>
    <xdr:to>
      <xdr:col>0</xdr:col>
      <xdr:colOff>1714500</xdr:colOff>
      <xdr:row>537</xdr:row>
      <xdr:rowOff>2352675</xdr:rowOff>
    </xdr:to>
    <xdr:pic>
      <xdr:nvPicPr>
        <xdr:cNvPr id="706" name="Picture 706" descr="EA715O00J-K11">
          <a:extLst>
            <a:ext uri="{FF2B5EF4-FFF2-40B4-BE49-F238E27FC236}">
              <a16:creationId xmlns="" xmlns:a16="http://schemas.microsoft.com/office/drawing/2014/main" id="{AA9F929F-E7C5-4413-AE97-78E25EAAF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281940" y="127764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538</xdr:row>
      <xdr:rowOff>285750</xdr:rowOff>
    </xdr:from>
    <xdr:to>
      <xdr:col>0</xdr:col>
      <xdr:colOff>1714500</xdr:colOff>
      <xdr:row>538</xdr:row>
      <xdr:rowOff>2352675</xdr:rowOff>
    </xdr:to>
    <xdr:pic>
      <xdr:nvPicPr>
        <xdr:cNvPr id="707" name="Picture 707" descr="FIB15O002-A11">
          <a:extLst>
            <a:ext uri="{FF2B5EF4-FFF2-40B4-BE49-F238E27FC236}">
              <a16:creationId xmlns="" xmlns:a16="http://schemas.microsoft.com/office/drawing/2014/main" id="{335BB268-A306-4849-9C2D-A1A8D56B5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281940" y="127945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539</xdr:row>
      <xdr:rowOff>285750</xdr:rowOff>
    </xdr:from>
    <xdr:to>
      <xdr:col>0</xdr:col>
      <xdr:colOff>1714500</xdr:colOff>
      <xdr:row>539</xdr:row>
      <xdr:rowOff>2352675</xdr:rowOff>
    </xdr:to>
    <xdr:pic>
      <xdr:nvPicPr>
        <xdr:cNvPr id="709" name="Picture 709" descr="M7K11N00F-Q11">
          <a:extLst>
            <a:ext uri="{FF2B5EF4-FFF2-40B4-BE49-F238E27FC236}">
              <a16:creationId xmlns="" xmlns:a16="http://schemas.microsoft.com/office/drawing/2014/main" id="{ED35BD21-31A5-483F-B338-022B79B7D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281940" y="128307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540</xdr:row>
      <xdr:rowOff>285750</xdr:rowOff>
    </xdr:from>
    <xdr:to>
      <xdr:col>0</xdr:col>
      <xdr:colOff>1714500</xdr:colOff>
      <xdr:row>540</xdr:row>
      <xdr:rowOff>2352675</xdr:rowOff>
    </xdr:to>
    <xdr:pic>
      <xdr:nvPicPr>
        <xdr:cNvPr id="710" name="Picture 710" descr="PO215O002-A12">
          <a:extLst>
            <a:ext uri="{FF2B5EF4-FFF2-40B4-BE49-F238E27FC236}">
              <a16:creationId xmlns="" xmlns:a16="http://schemas.microsoft.com/office/drawing/2014/main" id="{6A984C25-4DF4-441B-9EAD-4180EEC52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281940" y="128488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541</xdr:row>
      <xdr:rowOff>285750</xdr:rowOff>
    </xdr:from>
    <xdr:to>
      <xdr:col>0</xdr:col>
      <xdr:colOff>1714500</xdr:colOff>
      <xdr:row>541</xdr:row>
      <xdr:rowOff>2352675</xdr:rowOff>
    </xdr:to>
    <xdr:pic>
      <xdr:nvPicPr>
        <xdr:cNvPr id="711" name="Picture 711" descr="RE015O0DK-Q11">
          <a:extLst>
            <a:ext uri="{FF2B5EF4-FFF2-40B4-BE49-F238E27FC236}">
              <a16:creationId xmlns="" xmlns:a16="http://schemas.microsoft.com/office/drawing/2014/main" id="{BF63170B-FE99-4BAF-9F8C-9E12A990D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281940" y="128669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542</xdr:row>
      <xdr:rowOff>285750</xdr:rowOff>
    </xdr:from>
    <xdr:to>
      <xdr:col>0</xdr:col>
      <xdr:colOff>1714500</xdr:colOff>
      <xdr:row>542</xdr:row>
      <xdr:rowOff>2352675</xdr:rowOff>
    </xdr:to>
    <xdr:pic>
      <xdr:nvPicPr>
        <xdr:cNvPr id="712" name="Picture 712" descr="RUE11A03T-A11">
          <a:extLst>
            <a:ext uri="{FF2B5EF4-FFF2-40B4-BE49-F238E27FC236}">
              <a16:creationId xmlns="" xmlns:a16="http://schemas.microsoft.com/office/drawing/2014/main" id="{B3FE5E07-6DCF-49AC-BEDC-C3DA3898C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281940" y="128850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543</xdr:row>
      <xdr:rowOff>285750</xdr:rowOff>
    </xdr:from>
    <xdr:to>
      <xdr:col>0</xdr:col>
      <xdr:colOff>1714500</xdr:colOff>
      <xdr:row>543</xdr:row>
      <xdr:rowOff>2352675</xdr:rowOff>
    </xdr:to>
    <xdr:pic>
      <xdr:nvPicPr>
        <xdr:cNvPr id="713" name="Picture 713" descr="VA215N035-H11">
          <a:extLst>
            <a:ext uri="{FF2B5EF4-FFF2-40B4-BE49-F238E27FC236}">
              <a16:creationId xmlns="" xmlns:a16="http://schemas.microsoft.com/office/drawing/2014/main" id="{CC1BA7D2-7FE7-4166-AD50-5E4E8F6F6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281940" y="129031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544</xdr:row>
      <xdr:rowOff>285750</xdr:rowOff>
    </xdr:from>
    <xdr:to>
      <xdr:col>0</xdr:col>
      <xdr:colOff>1714500</xdr:colOff>
      <xdr:row>544</xdr:row>
      <xdr:rowOff>2352675</xdr:rowOff>
    </xdr:to>
    <xdr:pic>
      <xdr:nvPicPr>
        <xdr:cNvPr id="715" name="Picture 715" descr="ZZO0TY224-K00">
          <a:extLst>
            <a:ext uri="{FF2B5EF4-FFF2-40B4-BE49-F238E27FC236}">
              <a16:creationId xmlns="" xmlns:a16="http://schemas.microsoft.com/office/drawing/2014/main" id="{94F2203E-6FB7-4C0C-B84A-FB007F397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281940" y="129393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545</xdr:row>
      <xdr:rowOff>285750</xdr:rowOff>
    </xdr:from>
    <xdr:to>
      <xdr:col>0</xdr:col>
      <xdr:colOff>1714500</xdr:colOff>
      <xdr:row>545</xdr:row>
      <xdr:rowOff>2352675</xdr:rowOff>
    </xdr:to>
    <xdr:pic>
      <xdr:nvPicPr>
        <xdr:cNvPr id="716" name="Picture 716" descr="ZZO133N29-Q00">
          <a:extLst>
            <a:ext uri="{FF2B5EF4-FFF2-40B4-BE49-F238E27FC236}">
              <a16:creationId xmlns="" xmlns:a16="http://schemas.microsoft.com/office/drawing/2014/main" id="{B456376C-788F-4340-BD1B-8B67CFB77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281940" y="129574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546</xdr:row>
      <xdr:rowOff>285750</xdr:rowOff>
    </xdr:from>
    <xdr:to>
      <xdr:col>0</xdr:col>
      <xdr:colOff>1714500</xdr:colOff>
      <xdr:row>546</xdr:row>
      <xdr:rowOff>2352675</xdr:rowOff>
    </xdr:to>
    <xdr:pic>
      <xdr:nvPicPr>
        <xdr:cNvPr id="717" name="Picture 717" descr="ZZO13BT18-O00">
          <a:extLst>
            <a:ext uri="{FF2B5EF4-FFF2-40B4-BE49-F238E27FC236}">
              <a16:creationId xmlns="" xmlns:a16="http://schemas.microsoft.com/office/drawing/2014/main" id="{C518F2E6-1ACD-4D07-84E0-38DF15159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281940" y="129755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547</xdr:row>
      <xdr:rowOff>285750</xdr:rowOff>
    </xdr:from>
    <xdr:to>
      <xdr:col>0</xdr:col>
      <xdr:colOff>1714500</xdr:colOff>
      <xdr:row>547</xdr:row>
      <xdr:rowOff>2352675</xdr:rowOff>
    </xdr:to>
    <xdr:pic>
      <xdr:nvPicPr>
        <xdr:cNvPr id="718" name="Picture 718" descr="ZZO15RV59-K00">
          <a:extLst>
            <a:ext uri="{FF2B5EF4-FFF2-40B4-BE49-F238E27FC236}">
              <a16:creationId xmlns="" xmlns:a16="http://schemas.microsoft.com/office/drawing/2014/main" id="{6215B426-58B5-43FE-9FA7-4F19A1D40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281940" y="129936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548</xdr:row>
      <xdr:rowOff>285750</xdr:rowOff>
    </xdr:from>
    <xdr:to>
      <xdr:col>0</xdr:col>
      <xdr:colOff>1714500</xdr:colOff>
      <xdr:row>548</xdr:row>
      <xdr:rowOff>2352675</xdr:rowOff>
    </xdr:to>
    <xdr:pic>
      <xdr:nvPicPr>
        <xdr:cNvPr id="720" name="Picture 720" descr="ZZO163R15-K00">
          <a:extLst>
            <a:ext uri="{FF2B5EF4-FFF2-40B4-BE49-F238E27FC236}">
              <a16:creationId xmlns="" xmlns:a16="http://schemas.microsoft.com/office/drawing/2014/main" id="{583B7137-DABB-4956-B37E-50D345AF1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281940" y="130298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549</xdr:row>
      <xdr:rowOff>285750</xdr:rowOff>
    </xdr:from>
    <xdr:to>
      <xdr:col>0</xdr:col>
      <xdr:colOff>1714500</xdr:colOff>
      <xdr:row>549</xdr:row>
      <xdr:rowOff>2352675</xdr:rowOff>
    </xdr:to>
    <xdr:pic>
      <xdr:nvPicPr>
        <xdr:cNvPr id="721" name="Picture 721" descr="ZZO19FR62-D00">
          <a:extLst>
            <a:ext uri="{FF2B5EF4-FFF2-40B4-BE49-F238E27FC236}">
              <a16:creationId xmlns="" xmlns:a16="http://schemas.microsoft.com/office/drawing/2014/main" id="{F8BE17D1-0C4D-4CA1-ADB6-FF87B2A0F6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281940" y="1304791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550</xdr:row>
      <xdr:rowOff>285750</xdr:rowOff>
    </xdr:from>
    <xdr:to>
      <xdr:col>0</xdr:col>
      <xdr:colOff>1714500</xdr:colOff>
      <xdr:row>550</xdr:row>
      <xdr:rowOff>2352675</xdr:rowOff>
    </xdr:to>
    <xdr:pic>
      <xdr:nvPicPr>
        <xdr:cNvPr id="722" name="Picture 722" descr="ZZO19Q004-T00">
          <a:extLst>
            <a:ext uri="{FF2B5EF4-FFF2-40B4-BE49-F238E27FC236}">
              <a16:creationId xmlns="" xmlns:a16="http://schemas.microsoft.com/office/drawing/2014/main" id="{C3CEB3D3-B937-4841-BB36-54DCD525E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281940" y="130660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551</xdr:row>
      <xdr:rowOff>285750</xdr:rowOff>
    </xdr:from>
    <xdr:to>
      <xdr:col>0</xdr:col>
      <xdr:colOff>1714500</xdr:colOff>
      <xdr:row>551</xdr:row>
      <xdr:rowOff>2352675</xdr:rowOff>
    </xdr:to>
    <xdr:pic>
      <xdr:nvPicPr>
        <xdr:cNvPr id="723" name="Picture 723" descr="ZZO1HPS21-A00">
          <a:extLst>
            <a:ext uri="{FF2B5EF4-FFF2-40B4-BE49-F238E27FC236}">
              <a16:creationId xmlns="" xmlns:a16="http://schemas.microsoft.com/office/drawing/2014/main" id="{E27C8790-605B-45A6-A904-E35DC42D9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281940" y="130841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552</xdr:row>
      <xdr:rowOff>285750</xdr:rowOff>
    </xdr:from>
    <xdr:to>
      <xdr:col>0</xdr:col>
      <xdr:colOff>1714500</xdr:colOff>
      <xdr:row>552</xdr:row>
      <xdr:rowOff>2352675</xdr:rowOff>
    </xdr:to>
    <xdr:pic>
      <xdr:nvPicPr>
        <xdr:cNvPr id="725" name="Picture 725" descr="ZZO1J4C01-F00">
          <a:extLst>
            <a:ext uri="{FF2B5EF4-FFF2-40B4-BE49-F238E27FC236}">
              <a16:creationId xmlns="" xmlns:a16="http://schemas.microsoft.com/office/drawing/2014/main" id="{AB7D402C-5CEC-4668-B7FD-92059B06D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281940" y="131203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553</xdr:row>
      <xdr:rowOff>285750</xdr:rowOff>
    </xdr:from>
    <xdr:to>
      <xdr:col>0</xdr:col>
      <xdr:colOff>1714500</xdr:colOff>
      <xdr:row>553</xdr:row>
      <xdr:rowOff>2352675</xdr:rowOff>
    </xdr:to>
    <xdr:pic>
      <xdr:nvPicPr>
        <xdr:cNvPr id="726" name="Picture 726" descr="ZZO1N8502-O01">
          <a:extLst>
            <a:ext uri="{FF2B5EF4-FFF2-40B4-BE49-F238E27FC236}">
              <a16:creationId xmlns="" xmlns:a16="http://schemas.microsoft.com/office/drawing/2014/main" id="{149F0CC1-26AB-4C1D-80B9-2E9C12A7C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281940" y="131384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554</xdr:row>
      <xdr:rowOff>285750</xdr:rowOff>
    </xdr:from>
    <xdr:to>
      <xdr:col>0</xdr:col>
      <xdr:colOff>1714500</xdr:colOff>
      <xdr:row>554</xdr:row>
      <xdr:rowOff>2352675</xdr:rowOff>
    </xdr:to>
    <xdr:pic>
      <xdr:nvPicPr>
        <xdr:cNvPr id="727" name="Picture 727" descr="ZZO1YJ013-Q00">
          <a:extLst>
            <a:ext uri="{FF2B5EF4-FFF2-40B4-BE49-F238E27FC236}">
              <a16:creationId xmlns="" xmlns:a16="http://schemas.microsoft.com/office/drawing/2014/main" id="{79C1668A-6931-4D0E-BE47-49FF8167F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281940" y="131565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555</xdr:row>
      <xdr:rowOff>285750</xdr:rowOff>
    </xdr:from>
    <xdr:to>
      <xdr:col>0</xdr:col>
      <xdr:colOff>1714500</xdr:colOff>
      <xdr:row>555</xdr:row>
      <xdr:rowOff>2352675</xdr:rowOff>
    </xdr:to>
    <xdr:pic>
      <xdr:nvPicPr>
        <xdr:cNvPr id="728" name="Picture 728" descr="ZZO20V1BF-F00">
          <a:extLst>
            <a:ext uri="{FF2B5EF4-FFF2-40B4-BE49-F238E27FC236}">
              <a16:creationId xmlns="" xmlns:a16="http://schemas.microsoft.com/office/drawing/2014/main" id="{97FFCC6D-696F-4519-A78E-926234E70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281940" y="131745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556</xdr:row>
      <xdr:rowOff>285750</xdr:rowOff>
    </xdr:from>
    <xdr:to>
      <xdr:col>0</xdr:col>
      <xdr:colOff>1714500</xdr:colOff>
      <xdr:row>556</xdr:row>
      <xdr:rowOff>2352675</xdr:rowOff>
    </xdr:to>
    <xdr:pic>
      <xdr:nvPicPr>
        <xdr:cNvPr id="729" name="Picture 729" descr="EV411A0PR-Q11">
          <a:extLst>
            <a:ext uri="{FF2B5EF4-FFF2-40B4-BE49-F238E27FC236}">
              <a16:creationId xmlns="" xmlns:a16="http://schemas.microsoft.com/office/drawing/2014/main" id="{A10269AA-676F-4B9A-8C40-7A79E533D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281940" y="131926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557</xdr:row>
      <xdr:rowOff>285750</xdr:rowOff>
    </xdr:from>
    <xdr:to>
      <xdr:col>0</xdr:col>
      <xdr:colOff>1714500</xdr:colOff>
      <xdr:row>557</xdr:row>
      <xdr:rowOff>2352675</xdr:rowOff>
    </xdr:to>
    <xdr:pic>
      <xdr:nvPicPr>
        <xdr:cNvPr id="730" name="Picture 730" descr="LO911D00A-Q11">
          <a:extLst>
            <a:ext uri="{FF2B5EF4-FFF2-40B4-BE49-F238E27FC236}">
              <a16:creationId xmlns="" xmlns:a16="http://schemas.microsoft.com/office/drawing/2014/main" id="{222F2237-27F1-4977-8632-C8582E490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281940" y="132107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558</xdr:row>
      <xdr:rowOff>285750</xdr:rowOff>
    </xdr:from>
    <xdr:to>
      <xdr:col>0</xdr:col>
      <xdr:colOff>1714500</xdr:colOff>
      <xdr:row>558</xdr:row>
      <xdr:rowOff>2352675</xdr:rowOff>
    </xdr:to>
    <xdr:pic>
      <xdr:nvPicPr>
        <xdr:cNvPr id="731" name="Picture 731" descr="OS411A0E0-Q11">
          <a:extLst>
            <a:ext uri="{FF2B5EF4-FFF2-40B4-BE49-F238E27FC236}">
              <a16:creationId xmlns="" xmlns:a16="http://schemas.microsoft.com/office/drawing/2014/main" id="{0EFC7168-EC9D-4A7E-8A6E-DE750DE88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281940" y="132288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559</xdr:row>
      <xdr:rowOff>285750</xdr:rowOff>
    </xdr:from>
    <xdr:to>
      <xdr:col>0</xdr:col>
      <xdr:colOff>1714500</xdr:colOff>
      <xdr:row>559</xdr:row>
      <xdr:rowOff>2352675</xdr:rowOff>
    </xdr:to>
    <xdr:pic>
      <xdr:nvPicPr>
        <xdr:cNvPr id="732" name="Picture 732" descr="PO215O008-Q11">
          <a:extLst>
            <a:ext uri="{FF2B5EF4-FFF2-40B4-BE49-F238E27FC236}">
              <a16:creationId xmlns="" xmlns:a16="http://schemas.microsoft.com/office/drawing/2014/main" id="{BBA533B4-3444-4C98-94B2-E5210A85A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281940" y="132469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560</xdr:row>
      <xdr:rowOff>285750</xdr:rowOff>
    </xdr:from>
    <xdr:to>
      <xdr:col>0</xdr:col>
      <xdr:colOff>1714500</xdr:colOff>
      <xdr:row>560</xdr:row>
      <xdr:rowOff>2352675</xdr:rowOff>
    </xdr:to>
    <xdr:pic>
      <xdr:nvPicPr>
        <xdr:cNvPr id="734" name="Picture 734" descr="VA215O06L-A14">
          <a:extLst>
            <a:ext uri="{FF2B5EF4-FFF2-40B4-BE49-F238E27FC236}">
              <a16:creationId xmlns="" xmlns:a16="http://schemas.microsoft.com/office/drawing/2014/main" id="{599C1DAC-9CD0-4090-84C5-1BDE47594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281940" y="132831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561</xdr:row>
      <xdr:rowOff>285750</xdr:rowOff>
    </xdr:from>
    <xdr:to>
      <xdr:col>0</xdr:col>
      <xdr:colOff>1714500</xdr:colOff>
      <xdr:row>561</xdr:row>
      <xdr:rowOff>2352675</xdr:rowOff>
    </xdr:to>
    <xdr:pic>
      <xdr:nvPicPr>
        <xdr:cNvPr id="735" name="Picture 735" descr="VA215O06L-A15">
          <a:extLst>
            <a:ext uri="{FF2B5EF4-FFF2-40B4-BE49-F238E27FC236}">
              <a16:creationId xmlns="" xmlns:a16="http://schemas.microsoft.com/office/drawing/2014/main" id="{04C43E8B-E19C-4807-B975-ED90ADDD2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281940" y="133012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562</xdr:row>
      <xdr:rowOff>285750</xdr:rowOff>
    </xdr:from>
    <xdr:to>
      <xdr:col>0</xdr:col>
      <xdr:colOff>1714500</xdr:colOff>
      <xdr:row>562</xdr:row>
      <xdr:rowOff>2352675</xdr:rowOff>
    </xdr:to>
    <xdr:pic>
      <xdr:nvPicPr>
        <xdr:cNvPr id="736" name="Picture 736" descr="VA215O07F-Q11">
          <a:extLst>
            <a:ext uri="{FF2B5EF4-FFF2-40B4-BE49-F238E27FC236}">
              <a16:creationId xmlns="" xmlns:a16="http://schemas.microsoft.com/office/drawing/2014/main" id="{3666AEE1-9614-4000-9948-0D23ADF42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281940" y="133193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563</xdr:row>
      <xdr:rowOff>285750</xdr:rowOff>
    </xdr:from>
    <xdr:to>
      <xdr:col>0</xdr:col>
      <xdr:colOff>1714500</xdr:colOff>
      <xdr:row>563</xdr:row>
      <xdr:rowOff>2352675</xdr:rowOff>
    </xdr:to>
    <xdr:pic>
      <xdr:nvPicPr>
        <xdr:cNvPr id="737" name="Picture 737" descr="ZI111A0O5-C11">
          <a:extLst>
            <a:ext uri="{FF2B5EF4-FFF2-40B4-BE49-F238E27FC236}">
              <a16:creationId xmlns="" xmlns:a16="http://schemas.microsoft.com/office/drawing/2014/main" id="{9F9EB089-0324-49BA-A067-627CC5706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281940" y="133374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564</xdr:row>
      <xdr:rowOff>285750</xdr:rowOff>
    </xdr:from>
    <xdr:to>
      <xdr:col>0</xdr:col>
      <xdr:colOff>1714500</xdr:colOff>
      <xdr:row>564</xdr:row>
      <xdr:rowOff>2352675</xdr:rowOff>
    </xdr:to>
    <xdr:pic>
      <xdr:nvPicPr>
        <xdr:cNvPr id="738" name="Picture 738" descr="ZZO0T1Q40-I00">
          <a:extLst>
            <a:ext uri="{FF2B5EF4-FFF2-40B4-BE49-F238E27FC236}">
              <a16:creationId xmlns="" xmlns:a16="http://schemas.microsoft.com/office/drawing/2014/main" id="{B53C9330-877A-42CA-B412-BFA882C30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281940" y="133555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565</xdr:row>
      <xdr:rowOff>285750</xdr:rowOff>
    </xdr:from>
    <xdr:to>
      <xdr:col>0</xdr:col>
      <xdr:colOff>1714500</xdr:colOff>
      <xdr:row>565</xdr:row>
      <xdr:rowOff>2352675</xdr:rowOff>
    </xdr:to>
    <xdr:pic>
      <xdr:nvPicPr>
        <xdr:cNvPr id="740" name="Picture 740" descr="ZZO0ZC8BC-Q00">
          <a:extLst>
            <a:ext uri="{FF2B5EF4-FFF2-40B4-BE49-F238E27FC236}">
              <a16:creationId xmlns="" xmlns:a16="http://schemas.microsoft.com/office/drawing/2014/main" id="{9DFA72F0-F759-4BF9-ADF7-4779BAC11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281940" y="133917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566</xdr:row>
      <xdr:rowOff>285750</xdr:rowOff>
    </xdr:from>
    <xdr:to>
      <xdr:col>0</xdr:col>
      <xdr:colOff>1714500</xdr:colOff>
      <xdr:row>566</xdr:row>
      <xdr:rowOff>2352675</xdr:rowOff>
    </xdr:to>
    <xdr:pic>
      <xdr:nvPicPr>
        <xdr:cNvPr id="741" name="Picture 741" descr="ZZO0ZP305-Q00">
          <a:extLst>
            <a:ext uri="{FF2B5EF4-FFF2-40B4-BE49-F238E27FC236}">
              <a16:creationId xmlns="" xmlns:a16="http://schemas.microsoft.com/office/drawing/2014/main" id="{96A94601-7E57-4683-831D-6A5BA7B1B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281940" y="1340986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567</xdr:row>
      <xdr:rowOff>285750</xdr:rowOff>
    </xdr:from>
    <xdr:to>
      <xdr:col>0</xdr:col>
      <xdr:colOff>1714500</xdr:colOff>
      <xdr:row>567</xdr:row>
      <xdr:rowOff>2352675</xdr:rowOff>
    </xdr:to>
    <xdr:pic>
      <xdr:nvPicPr>
        <xdr:cNvPr id="742" name="Picture 742" descr="ZZO10QG01-T00">
          <a:extLst>
            <a:ext uri="{FF2B5EF4-FFF2-40B4-BE49-F238E27FC236}">
              <a16:creationId xmlns="" xmlns:a16="http://schemas.microsoft.com/office/drawing/2014/main" id="{810D52AB-22E2-496F-BB79-C5C3C86A3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281940" y="1342796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568</xdr:row>
      <xdr:rowOff>285750</xdr:rowOff>
    </xdr:from>
    <xdr:to>
      <xdr:col>0</xdr:col>
      <xdr:colOff>1714500</xdr:colOff>
      <xdr:row>568</xdr:row>
      <xdr:rowOff>2352675</xdr:rowOff>
    </xdr:to>
    <xdr:pic>
      <xdr:nvPicPr>
        <xdr:cNvPr id="743" name="Picture 743" descr="ZZO11FN19-A00">
          <a:extLst>
            <a:ext uri="{FF2B5EF4-FFF2-40B4-BE49-F238E27FC236}">
              <a16:creationId xmlns="" xmlns:a16="http://schemas.microsoft.com/office/drawing/2014/main" id="{5F2C986B-6C62-4F25-B374-74FC1FE85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281940" y="1344606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569</xdr:row>
      <xdr:rowOff>285750</xdr:rowOff>
    </xdr:from>
    <xdr:to>
      <xdr:col>0</xdr:col>
      <xdr:colOff>1714500</xdr:colOff>
      <xdr:row>569</xdr:row>
      <xdr:rowOff>2352675</xdr:rowOff>
    </xdr:to>
    <xdr:pic>
      <xdr:nvPicPr>
        <xdr:cNvPr id="744" name="Picture 744" descr="ZZO12VB12-O00">
          <a:extLst>
            <a:ext uri="{FF2B5EF4-FFF2-40B4-BE49-F238E27FC236}">
              <a16:creationId xmlns="" xmlns:a16="http://schemas.microsoft.com/office/drawing/2014/main" id="{9022A8DA-0782-4DB5-91A6-C3062D08F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281940" y="1346415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570</xdr:row>
      <xdr:rowOff>285750</xdr:rowOff>
    </xdr:from>
    <xdr:to>
      <xdr:col>0</xdr:col>
      <xdr:colOff>1714500</xdr:colOff>
      <xdr:row>570</xdr:row>
      <xdr:rowOff>2352675</xdr:rowOff>
    </xdr:to>
    <xdr:pic>
      <xdr:nvPicPr>
        <xdr:cNvPr id="745" name="Picture 745" descr="ZZO14D503-K00">
          <a:extLst>
            <a:ext uri="{FF2B5EF4-FFF2-40B4-BE49-F238E27FC236}">
              <a16:creationId xmlns="" xmlns:a16="http://schemas.microsoft.com/office/drawing/2014/main" id="{EEE1AB68-9EF0-422C-BF8E-AF5EE8A62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281940" y="134822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571</xdr:row>
      <xdr:rowOff>285750</xdr:rowOff>
    </xdr:from>
    <xdr:to>
      <xdr:col>0</xdr:col>
      <xdr:colOff>1714500</xdr:colOff>
      <xdr:row>571</xdr:row>
      <xdr:rowOff>2352675</xdr:rowOff>
    </xdr:to>
    <xdr:pic>
      <xdr:nvPicPr>
        <xdr:cNvPr id="746" name="Picture 746" descr="ZZO172323-C00">
          <a:extLst>
            <a:ext uri="{FF2B5EF4-FFF2-40B4-BE49-F238E27FC236}">
              <a16:creationId xmlns="" xmlns:a16="http://schemas.microsoft.com/office/drawing/2014/main" id="{F6BCC17D-5AC6-410D-A789-81EA9E953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281940" y="135003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572</xdr:row>
      <xdr:rowOff>285750</xdr:rowOff>
    </xdr:from>
    <xdr:to>
      <xdr:col>0</xdr:col>
      <xdr:colOff>1714500</xdr:colOff>
      <xdr:row>572</xdr:row>
      <xdr:rowOff>2352675</xdr:rowOff>
    </xdr:to>
    <xdr:pic>
      <xdr:nvPicPr>
        <xdr:cNvPr id="747" name="Picture 747" descr="ZZO17WN07-Q00">
          <a:extLst>
            <a:ext uri="{FF2B5EF4-FFF2-40B4-BE49-F238E27FC236}">
              <a16:creationId xmlns="" xmlns:a16="http://schemas.microsoft.com/office/drawing/2014/main" id="{292B02D9-D54D-4FA5-AD34-5A76E61D9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281940" y="135184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573</xdr:row>
      <xdr:rowOff>285750</xdr:rowOff>
    </xdr:from>
    <xdr:to>
      <xdr:col>0</xdr:col>
      <xdr:colOff>1714500</xdr:colOff>
      <xdr:row>573</xdr:row>
      <xdr:rowOff>2352675</xdr:rowOff>
    </xdr:to>
    <xdr:pic>
      <xdr:nvPicPr>
        <xdr:cNvPr id="748" name="Picture 748" descr="ZZO188416-Q00">
          <a:extLst>
            <a:ext uri="{FF2B5EF4-FFF2-40B4-BE49-F238E27FC236}">
              <a16:creationId xmlns="" xmlns:a16="http://schemas.microsoft.com/office/drawing/2014/main" id="{4F86EE62-AF5D-4ADB-A4B2-1E778B96B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281940" y="135365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574</xdr:row>
      <xdr:rowOff>285750</xdr:rowOff>
    </xdr:from>
    <xdr:to>
      <xdr:col>0</xdr:col>
      <xdr:colOff>1714500</xdr:colOff>
      <xdr:row>574</xdr:row>
      <xdr:rowOff>2352675</xdr:rowOff>
    </xdr:to>
    <xdr:pic>
      <xdr:nvPicPr>
        <xdr:cNvPr id="749" name="Picture 749" descr="ZZO1D0184-G00">
          <a:extLst>
            <a:ext uri="{FF2B5EF4-FFF2-40B4-BE49-F238E27FC236}">
              <a16:creationId xmlns="" xmlns:a16="http://schemas.microsoft.com/office/drawing/2014/main" id="{D5B6B18D-9A3F-406E-8530-2129DA07D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281940" y="135546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575</xdr:row>
      <xdr:rowOff>285750</xdr:rowOff>
    </xdr:from>
    <xdr:to>
      <xdr:col>0</xdr:col>
      <xdr:colOff>1714500</xdr:colOff>
      <xdr:row>575</xdr:row>
      <xdr:rowOff>2352675</xdr:rowOff>
    </xdr:to>
    <xdr:pic>
      <xdr:nvPicPr>
        <xdr:cNvPr id="750" name="Picture 750" descr="ZZO1D8W09-O01">
          <a:extLst>
            <a:ext uri="{FF2B5EF4-FFF2-40B4-BE49-F238E27FC236}">
              <a16:creationId xmlns="" xmlns:a16="http://schemas.microsoft.com/office/drawing/2014/main" id="{F220E97F-5CF6-46E2-AB0A-C22E25661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281940" y="135727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576</xdr:row>
      <xdr:rowOff>285750</xdr:rowOff>
    </xdr:from>
    <xdr:to>
      <xdr:col>0</xdr:col>
      <xdr:colOff>1714500</xdr:colOff>
      <xdr:row>576</xdr:row>
      <xdr:rowOff>2352675</xdr:rowOff>
    </xdr:to>
    <xdr:pic>
      <xdr:nvPicPr>
        <xdr:cNvPr id="751" name="Picture 751" descr="ZZO1FKN12-K00">
          <a:extLst>
            <a:ext uri="{FF2B5EF4-FFF2-40B4-BE49-F238E27FC236}">
              <a16:creationId xmlns="" xmlns:a16="http://schemas.microsoft.com/office/drawing/2014/main" id="{BDE63777-D5EC-44D8-90A7-9FA1CC822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281940" y="135908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577</xdr:row>
      <xdr:rowOff>285750</xdr:rowOff>
    </xdr:from>
    <xdr:to>
      <xdr:col>0</xdr:col>
      <xdr:colOff>1714500</xdr:colOff>
      <xdr:row>577</xdr:row>
      <xdr:rowOff>2352675</xdr:rowOff>
    </xdr:to>
    <xdr:pic>
      <xdr:nvPicPr>
        <xdr:cNvPr id="752" name="Picture 752" descr="ZZO1G9D06-Q00">
          <a:extLst>
            <a:ext uri="{FF2B5EF4-FFF2-40B4-BE49-F238E27FC236}">
              <a16:creationId xmlns="" xmlns:a16="http://schemas.microsoft.com/office/drawing/2014/main" id="{52004032-80D4-4524-9216-552EAC9CD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281940" y="136089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578</xdr:row>
      <xdr:rowOff>285750</xdr:rowOff>
    </xdr:from>
    <xdr:to>
      <xdr:col>0</xdr:col>
      <xdr:colOff>1714500</xdr:colOff>
      <xdr:row>578</xdr:row>
      <xdr:rowOff>2352675</xdr:rowOff>
    </xdr:to>
    <xdr:pic>
      <xdr:nvPicPr>
        <xdr:cNvPr id="753" name="Picture 753" descr="ZZO1PS304-Q00">
          <a:extLst>
            <a:ext uri="{FF2B5EF4-FFF2-40B4-BE49-F238E27FC236}">
              <a16:creationId xmlns="" xmlns:a16="http://schemas.microsoft.com/office/drawing/2014/main" id="{13A24B2F-C4F8-489B-8C4B-08C00B04B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281940" y="136270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579</xdr:row>
      <xdr:rowOff>285750</xdr:rowOff>
    </xdr:from>
    <xdr:to>
      <xdr:col>0</xdr:col>
      <xdr:colOff>1714500</xdr:colOff>
      <xdr:row>579</xdr:row>
      <xdr:rowOff>2352675</xdr:rowOff>
    </xdr:to>
    <xdr:pic>
      <xdr:nvPicPr>
        <xdr:cNvPr id="754" name="Picture 754" descr="ZZO1SEV15-T00">
          <a:extLst>
            <a:ext uri="{FF2B5EF4-FFF2-40B4-BE49-F238E27FC236}">
              <a16:creationId xmlns="" xmlns:a16="http://schemas.microsoft.com/office/drawing/2014/main" id="{54A81C3D-E70A-4448-BA0E-48B3D0F0C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281940" y="136451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580</xdr:row>
      <xdr:rowOff>285750</xdr:rowOff>
    </xdr:from>
    <xdr:to>
      <xdr:col>0</xdr:col>
      <xdr:colOff>1714500</xdr:colOff>
      <xdr:row>580</xdr:row>
      <xdr:rowOff>2352675</xdr:rowOff>
    </xdr:to>
    <xdr:pic>
      <xdr:nvPicPr>
        <xdr:cNvPr id="755" name="Picture 755" descr="CO415O017-K11">
          <a:extLst>
            <a:ext uri="{FF2B5EF4-FFF2-40B4-BE49-F238E27FC236}">
              <a16:creationId xmlns="" xmlns:a16="http://schemas.microsoft.com/office/drawing/2014/main" id="{FD3AEFF5-52D0-41E5-BF4D-737C971A5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281940" y="136632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581</xdr:row>
      <xdr:rowOff>285750</xdr:rowOff>
    </xdr:from>
    <xdr:to>
      <xdr:col>0</xdr:col>
      <xdr:colOff>1714500</xdr:colOff>
      <xdr:row>581</xdr:row>
      <xdr:rowOff>2352675</xdr:rowOff>
    </xdr:to>
    <xdr:pic>
      <xdr:nvPicPr>
        <xdr:cNvPr id="756" name="Picture 756" descr="NI112B02V-002">
          <a:extLst>
            <a:ext uri="{FF2B5EF4-FFF2-40B4-BE49-F238E27FC236}">
              <a16:creationId xmlns="" xmlns:a16="http://schemas.microsoft.com/office/drawing/2014/main" id="{8768EDDB-21EF-49FE-A25D-25C26668B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281940" y="136813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582</xdr:row>
      <xdr:rowOff>285750</xdr:rowOff>
    </xdr:from>
    <xdr:to>
      <xdr:col>0</xdr:col>
      <xdr:colOff>1714500</xdr:colOff>
      <xdr:row>582</xdr:row>
      <xdr:rowOff>2352675</xdr:rowOff>
    </xdr:to>
    <xdr:pic>
      <xdr:nvPicPr>
        <xdr:cNvPr id="757" name="Picture 757" descr="PO215O000-C11">
          <a:extLst>
            <a:ext uri="{FF2B5EF4-FFF2-40B4-BE49-F238E27FC236}">
              <a16:creationId xmlns="" xmlns:a16="http://schemas.microsoft.com/office/drawing/2014/main" id="{FC4B5C62-0507-4255-A14C-166566E8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81940" y="136994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583</xdr:row>
      <xdr:rowOff>285750</xdr:rowOff>
    </xdr:from>
    <xdr:to>
      <xdr:col>0</xdr:col>
      <xdr:colOff>1714500</xdr:colOff>
      <xdr:row>583</xdr:row>
      <xdr:rowOff>2352675</xdr:rowOff>
    </xdr:to>
    <xdr:pic>
      <xdr:nvPicPr>
        <xdr:cNvPr id="758" name="Picture 758" descr="PO215O00A-A11">
          <a:extLst>
            <a:ext uri="{FF2B5EF4-FFF2-40B4-BE49-F238E27FC236}">
              <a16:creationId xmlns="" xmlns:a16="http://schemas.microsoft.com/office/drawing/2014/main" id="{636A1CBF-BDBE-4D6B-9660-02874D006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281940" y="137175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584</xdr:row>
      <xdr:rowOff>285750</xdr:rowOff>
    </xdr:from>
    <xdr:to>
      <xdr:col>0</xdr:col>
      <xdr:colOff>1714500</xdr:colOff>
      <xdr:row>584</xdr:row>
      <xdr:rowOff>2352675</xdr:rowOff>
    </xdr:to>
    <xdr:pic>
      <xdr:nvPicPr>
        <xdr:cNvPr id="760" name="Picture 760" descr="VA215N02U-E11">
          <a:extLst>
            <a:ext uri="{FF2B5EF4-FFF2-40B4-BE49-F238E27FC236}">
              <a16:creationId xmlns="" xmlns:a16="http://schemas.microsoft.com/office/drawing/2014/main" id="{38B38F44-BABC-43F5-B5A2-348634F02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281940" y="137537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585</xdr:row>
      <xdr:rowOff>285750</xdr:rowOff>
    </xdr:from>
    <xdr:to>
      <xdr:col>0</xdr:col>
      <xdr:colOff>1714500</xdr:colOff>
      <xdr:row>585</xdr:row>
      <xdr:rowOff>2352675</xdr:rowOff>
    </xdr:to>
    <xdr:pic>
      <xdr:nvPicPr>
        <xdr:cNvPr id="762" name="Picture 762" descr="Y0111A00T-J11">
          <a:extLst>
            <a:ext uri="{FF2B5EF4-FFF2-40B4-BE49-F238E27FC236}">
              <a16:creationId xmlns="" xmlns:a16="http://schemas.microsoft.com/office/drawing/2014/main" id="{755FFE0A-B920-4C81-8EDE-098E56B38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281940" y="1378991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586</xdr:row>
      <xdr:rowOff>285750</xdr:rowOff>
    </xdr:from>
    <xdr:to>
      <xdr:col>0</xdr:col>
      <xdr:colOff>1714500</xdr:colOff>
      <xdr:row>586</xdr:row>
      <xdr:rowOff>2352675</xdr:rowOff>
    </xdr:to>
    <xdr:pic>
      <xdr:nvPicPr>
        <xdr:cNvPr id="763" name="Picture 763" descr="ZZO0Y1D07-N00">
          <a:extLst>
            <a:ext uri="{FF2B5EF4-FFF2-40B4-BE49-F238E27FC236}">
              <a16:creationId xmlns="" xmlns:a16="http://schemas.microsoft.com/office/drawing/2014/main" id="{9B687240-C416-4346-9201-71AF1BD23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281940" y="1380801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587</xdr:row>
      <xdr:rowOff>285750</xdr:rowOff>
    </xdr:from>
    <xdr:to>
      <xdr:col>0</xdr:col>
      <xdr:colOff>1714500</xdr:colOff>
      <xdr:row>587</xdr:row>
      <xdr:rowOff>2352675</xdr:rowOff>
    </xdr:to>
    <xdr:pic>
      <xdr:nvPicPr>
        <xdr:cNvPr id="765" name="Picture 765" descr="ZZO12UW10-A00">
          <a:extLst>
            <a:ext uri="{FF2B5EF4-FFF2-40B4-BE49-F238E27FC236}">
              <a16:creationId xmlns="" xmlns:a16="http://schemas.microsoft.com/office/drawing/2014/main" id="{EFC761DB-8C22-4F15-A93F-119B01521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281940" y="1384420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588</xdr:row>
      <xdr:rowOff>285750</xdr:rowOff>
    </xdr:from>
    <xdr:to>
      <xdr:col>0</xdr:col>
      <xdr:colOff>1714500</xdr:colOff>
      <xdr:row>588</xdr:row>
      <xdr:rowOff>2352675</xdr:rowOff>
    </xdr:to>
    <xdr:pic>
      <xdr:nvPicPr>
        <xdr:cNvPr id="766" name="Picture 766" descr="ZZO133G41-K01">
          <a:extLst>
            <a:ext uri="{FF2B5EF4-FFF2-40B4-BE49-F238E27FC236}">
              <a16:creationId xmlns="" xmlns:a16="http://schemas.microsoft.com/office/drawing/2014/main" id="{6A8EA232-DD9B-4F6D-8E53-567BC6FDD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281940" y="1386230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589</xdr:row>
      <xdr:rowOff>285750</xdr:rowOff>
    </xdr:from>
    <xdr:to>
      <xdr:col>0</xdr:col>
      <xdr:colOff>1714500</xdr:colOff>
      <xdr:row>589</xdr:row>
      <xdr:rowOff>2352675</xdr:rowOff>
    </xdr:to>
    <xdr:pic>
      <xdr:nvPicPr>
        <xdr:cNvPr id="767" name="Picture 767" descr="ZZO14S409-J00">
          <a:extLst>
            <a:ext uri="{FF2B5EF4-FFF2-40B4-BE49-F238E27FC236}">
              <a16:creationId xmlns="" xmlns:a16="http://schemas.microsoft.com/office/drawing/2014/main" id="{414E1E06-509E-4832-BC28-70BD8EA46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281940" y="1388040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590</xdr:row>
      <xdr:rowOff>285750</xdr:rowOff>
    </xdr:from>
    <xdr:to>
      <xdr:col>0</xdr:col>
      <xdr:colOff>1714500</xdr:colOff>
      <xdr:row>590</xdr:row>
      <xdr:rowOff>2352675</xdr:rowOff>
    </xdr:to>
    <xdr:pic>
      <xdr:nvPicPr>
        <xdr:cNvPr id="768" name="Picture 768" descr="ZZO15SW02-K00">
          <a:extLst>
            <a:ext uri="{FF2B5EF4-FFF2-40B4-BE49-F238E27FC236}">
              <a16:creationId xmlns="" xmlns:a16="http://schemas.microsoft.com/office/drawing/2014/main" id="{E318523F-2CD1-47EC-ACB7-9AB3A6E7A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281940" y="1389849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591</xdr:row>
      <xdr:rowOff>285750</xdr:rowOff>
    </xdr:from>
    <xdr:to>
      <xdr:col>0</xdr:col>
      <xdr:colOff>1714500</xdr:colOff>
      <xdr:row>591</xdr:row>
      <xdr:rowOff>2352675</xdr:rowOff>
    </xdr:to>
    <xdr:pic>
      <xdr:nvPicPr>
        <xdr:cNvPr id="769" name="Picture 769" descr="ZZO177J63-E00">
          <a:extLst>
            <a:ext uri="{FF2B5EF4-FFF2-40B4-BE49-F238E27FC236}">
              <a16:creationId xmlns="" xmlns:a16="http://schemas.microsoft.com/office/drawing/2014/main" id="{A5B3A63E-BF5A-466D-9DFD-3E7203591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281940" y="1391659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592</xdr:row>
      <xdr:rowOff>285750</xdr:rowOff>
    </xdr:from>
    <xdr:to>
      <xdr:col>0</xdr:col>
      <xdr:colOff>1714500</xdr:colOff>
      <xdr:row>592</xdr:row>
      <xdr:rowOff>2352675</xdr:rowOff>
    </xdr:to>
    <xdr:pic>
      <xdr:nvPicPr>
        <xdr:cNvPr id="770" name="Picture 770" descr="ZZO17WF25-E00">
          <a:extLst>
            <a:ext uri="{FF2B5EF4-FFF2-40B4-BE49-F238E27FC236}">
              <a16:creationId xmlns="" xmlns:a16="http://schemas.microsoft.com/office/drawing/2014/main" id="{482AF2EC-8630-4AAA-88C5-74E6324C0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281940" y="1393469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593</xdr:row>
      <xdr:rowOff>285750</xdr:rowOff>
    </xdr:from>
    <xdr:to>
      <xdr:col>0</xdr:col>
      <xdr:colOff>1714500</xdr:colOff>
      <xdr:row>593</xdr:row>
      <xdr:rowOff>2352675</xdr:rowOff>
    </xdr:to>
    <xdr:pic>
      <xdr:nvPicPr>
        <xdr:cNvPr id="771" name="Picture 771" descr="ZZO19F701-M00">
          <a:extLst>
            <a:ext uri="{FF2B5EF4-FFF2-40B4-BE49-F238E27FC236}">
              <a16:creationId xmlns="" xmlns:a16="http://schemas.microsoft.com/office/drawing/2014/main" id="{153F7565-63CE-4DD9-A509-683B8B0B9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281940" y="1395279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594</xdr:row>
      <xdr:rowOff>285750</xdr:rowOff>
    </xdr:from>
    <xdr:to>
      <xdr:col>0</xdr:col>
      <xdr:colOff>1714500</xdr:colOff>
      <xdr:row>594</xdr:row>
      <xdr:rowOff>2352675</xdr:rowOff>
    </xdr:to>
    <xdr:pic>
      <xdr:nvPicPr>
        <xdr:cNvPr id="772" name="Picture 772" descr="ZZO1BRG02-Q00">
          <a:extLst>
            <a:ext uri="{FF2B5EF4-FFF2-40B4-BE49-F238E27FC236}">
              <a16:creationId xmlns="" xmlns:a16="http://schemas.microsoft.com/office/drawing/2014/main" id="{EC23C734-F2E0-4EB4-B662-CF9079A70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281940" y="1397088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595</xdr:row>
      <xdr:rowOff>285750</xdr:rowOff>
    </xdr:from>
    <xdr:to>
      <xdr:col>0</xdr:col>
      <xdr:colOff>1714500</xdr:colOff>
      <xdr:row>595</xdr:row>
      <xdr:rowOff>2352675</xdr:rowOff>
    </xdr:to>
    <xdr:pic>
      <xdr:nvPicPr>
        <xdr:cNvPr id="774" name="Picture 774" descr="ZZO1QQZ02-Q00">
          <a:extLst>
            <a:ext uri="{FF2B5EF4-FFF2-40B4-BE49-F238E27FC236}">
              <a16:creationId xmlns="" xmlns:a16="http://schemas.microsoft.com/office/drawing/2014/main" id="{0C8336F5-B0C7-45E6-B9A5-9C57BD403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281940" y="1400708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596</xdr:row>
      <xdr:rowOff>285750</xdr:rowOff>
    </xdr:from>
    <xdr:to>
      <xdr:col>0</xdr:col>
      <xdr:colOff>1714500</xdr:colOff>
      <xdr:row>596</xdr:row>
      <xdr:rowOff>2352675</xdr:rowOff>
    </xdr:to>
    <xdr:pic>
      <xdr:nvPicPr>
        <xdr:cNvPr id="775" name="Picture 775" descr="ZZO20V1BK-O00">
          <a:extLst>
            <a:ext uri="{FF2B5EF4-FFF2-40B4-BE49-F238E27FC236}">
              <a16:creationId xmlns="" xmlns:a16="http://schemas.microsoft.com/office/drawing/2014/main" id="{BAE6CDDD-D5A4-4496-AC3A-62C257E41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281940" y="1402518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597</xdr:row>
      <xdr:rowOff>285750</xdr:rowOff>
    </xdr:from>
    <xdr:to>
      <xdr:col>0</xdr:col>
      <xdr:colOff>1714500</xdr:colOff>
      <xdr:row>597</xdr:row>
      <xdr:rowOff>2352675</xdr:rowOff>
    </xdr:to>
    <xdr:pic>
      <xdr:nvPicPr>
        <xdr:cNvPr id="776" name="Picture 776" descr="4JO11D008-G11">
          <a:extLst>
            <a:ext uri="{FF2B5EF4-FFF2-40B4-BE49-F238E27FC236}">
              <a16:creationId xmlns="" xmlns:a16="http://schemas.microsoft.com/office/drawing/2014/main" id="{6A41DBC1-7669-406D-B7A3-62458B3BF2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281940" y="1404327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598</xdr:row>
      <xdr:rowOff>285750</xdr:rowOff>
    </xdr:from>
    <xdr:to>
      <xdr:col>0</xdr:col>
      <xdr:colOff>1714500</xdr:colOff>
      <xdr:row>598</xdr:row>
      <xdr:rowOff>2352675</xdr:rowOff>
    </xdr:to>
    <xdr:pic>
      <xdr:nvPicPr>
        <xdr:cNvPr id="777" name="Picture 777" descr="CO415N0EW-C11">
          <a:extLst>
            <a:ext uri="{FF2B5EF4-FFF2-40B4-BE49-F238E27FC236}">
              <a16:creationId xmlns="" xmlns:a16="http://schemas.microsoft.com/office/drawing/2014/main" id="{20D32EDB-F9E0-4BB3-AEC0-12F575EAA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281940" y="1406137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599</xdr:row>
      <xdr:rowOff>285750</xdr:rowOff>
    </xdr:from>
    <xdr:to>
      <xdr:col>0</xdr:col>
      <xdr:colOff>1714500</xdr:colOff>
      <xdr:row>599</xdr:row>
      <xdr:rowOff>2352675</xdr:rowOff>
    </xdr:to>
    <xdr:pic>
      <xdr:nvPicPr>
        <xdr:cNvPr id="778" name="Picture 778" descr="M7K11N00J-B11">
          <a:extLst>
            <a:ext uri="{FF2B5EF4-FFF2-40B4-BE49-F238E27FC236}">
              <a16:creationId xmlns="" xmlns:a16="http://schemas.microsoft.com/office/drawing/2014/main" id="{20BCFDBC-A88B-4408-8377-542C1C788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281940" y="1407947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600</xdr:row>
      <xdr:rowOff>285750</xdr:rowOff>
    </xdr:from>
    <xdr:to>
      <xdr:col>0</xdr:col>
      <xdr:colOff>1714500</xdr:colOff>
      <xdr:row>600</xdr:row>
      <xdr:rowOff>2352675</xdr:rowOff>
    </xdr:to>
    <xdr:pic>
      <xdr:nvPicPr>
        <xdr:cNvPr id="779" name="Picture 779" descr="NI112O0M9-A11">
          <a:extLst>
            <a:ext uri="{FF2B5EF4-FFF2-40B4-BE49-F238E27FC236}">
              <a16:creationId xmlns="" xmlns:a16="http://schemas.microsoft.com/office/drawing/2014/main" id="{975A5CA3-D23C-4542-8DA7-AEE1C8C06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281940" y="1409757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601</xdr:row>
      <xdr:rowOff>285750</xdr:rowOff>
    </xdr:from>
    <xdr:to>
      <xdr:col>0</xdr:col>
      <xdr:colOff>1714500</xdr:colOff>
      <xdr:row>601</xdr:row>
      <xdr:rowOff>2352675</xdr:rowOff>
    </xdr:to>
    <xdr:pic>
      <xdr:nvPicPr>
        <xdr:cNvPr id="780" name="Picture 780" descr="PO215O008-B11">
          <a:extLst>
            <a:ext uri="{FF2B5EF4-FFF2-40B4-BE49-F238E27FC236}">
              <a16:creationId xmlns="" xmlns:a16="http://schemas.microsoft.com/office/drawing/2014/main" id="{02A49CBD-081B-4A3F-97A5-369AFD8EE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281940" y="1411566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602</xdr:row>
      <xdr:rowOff>285750</xdr:rowOff>
    </xdr:from>
    <xdr:to>
      <xdr:col>0</xdr:col>
      <xdr:colOff>1714500</xdr:colOff>
      <xdr:row>602</xdr:row>
      <xdr:rowOff>2343150</xdr:rowOff>
    </xdr:to>
    <xdr:pic>
      <xdr:nvPicPr>
        <xdr:cNvPr id="781" name="Picture 781" descr="RE015O0DF-Q11">
          <a:extLst>
            <a:ext uri="{FF2B5EF4-FFF2-40B4-BE49-F238E27FC236}">
              <a16:creationId xmlns="" xmlns:a16="http://schemas.microsoft.com/office/drawing/2014/main" id="{49CB6CE4-23FF-45F9-AE0B-B975FFB5E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281940" y="141337665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603</xdr:row>
      <xdr:rowOff>285750</xdr:rowOff>
    </xdr:from>
    <xdr:to>
      <xdr:col>0</xdr:col>
      <xdr:colOff>1714500</xdr:colOff>
      <xdr:row>603</xdr:row>
      <xdr:rowOff>2343150</xdr:rowOff>
    </xdr:to>
    <xdr:pic>
      <xdr:nvPicPr>
        <xdr:cNvPr id="782" name="Picture 782" descr="RE015O0DH-G11">
          <a:extLst>
            <a:ext uri="{FF2B5EF4-FFF2-40B4-BE49-F238E27FC236}">
              <a16:creationId xmlns="" xmlns:a16="http://schemas.microsoft.com/office/drawing/2014/main" id="{70230216-7F71-4D92-8973-0D27293A3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281940" y="141518640"/>
          <a:ext cx="32766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604</xdr:row>
      <xdr:rowOff>285750</xdr:rowOff>
    </xdr:from>
    <xdr:to>
      <xdr:col>0</xdr:col>
      <xdr:colOff>1714500</xdr:colOff>
      <xdr:row>604</xdr:row>
      <xdr:rowOff>2352675</xdr:rowOff>
    </xdr:to>
    <xdr:pic>
      <xdr:nvPicPr>
        <xdr:cNvPr id="785" name="Picture 785" descr="ZZO12PB44-E00">
          <a:extLst>
            <a:ext uri="{FF2B5EF4-FFF2-40B4-BE49-F238E27FC236}">
              <a16:creationId xmlns="" xmlns:a16="http://schemas.microsoft.com/office/drawing/2014/main" id="{B45F306B-2775-479A-B482-BF8A27855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281940" y="1420615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605</xdr:row>
      <xdr:rowOff>285750</xdr:rowOff>
    </xdr:from>
    <xdr:to>
      <xdr:col>0</xdr:col>
      <xdr:colOff>1714500</xdr:colOff>
      <xdr:row>605</xdr:row>
      <xdr:rowOff>2352675</xdr:rowOff>
    </xdr:to>
    <xdr:pic>
      <xdr:nvPicPr>
        <xdr:cNvPr id="786" name="Picture 786" descr="ZZO13ZD02-Q00">
          <a:extLst>
            <a:ext uri="{FF2B5EF4-FFF2-40B4-BE49-F238E27FC236}">
              <a16:creationId xmlns="" xmlns:a16="http://schemas.microsoft.com/office/drawing/2014/main" id="{0828E6D1-E396-480C-99E8-76E76D427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281940" y="1422425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606</xdr:row>
      <xdr:rowOff>285750</xdr:rowOff>
    </xdr:from>
    <xdr:to>
      <xdr:col>0</xdr:col>
      <xdr:colOff>1714500</xdr:colOff>
      <xdr:row>606</xdr:row>
      <xdr:rowOff>2352675</xdr:rowOff>
    </xdr:to>
    <xdr:pic>
      <xdr:nvPicPr>
        <xdr:cNvPr id="787" name="Picture 787" descr="ZZO14S404-O02">
          <a:extLst>
            <a:ext uri="{FF2B5EF4-FFF2-40B4-BE49-F238E27FC236}">
              <a16:creationId xmlns="" xmlns:a16="http://schemas.microsoft.com/office/drawing/2014/main" id="{33CFA1C4-EED1-40E0-98A4-0CF6E9594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281940" y="1424235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607</xdr:row>
      <xdr:rowOff>285750</xdr:rowOff>
    </xdr:from>
    <xdr:to>
      <xdr:col>0</xdr:col>
      <xdr:colOff>1714500</xdr:colOff>
      <xdr:row>607</xdr:row>
      <xdr:rowOff>2352675</xdr:rowOff>
    </xdr:to>
    <xdr:pic>
      <xdr:nvPicPr>
        <xdr:cNvPr id="788" name="Picture 788" descr="ZZO15NF14-T00">
          <a:extLst>
            <a:ext uri="{FF2B5EF4-FFF2-40B4-BE49-F238E27FC236}">
              <a16:creationId xmlns="" xmlns:a16="http://schemas.microsoft.com/office/drawing/2014/main" id="{6F1D6DAC-B5DC-4E0A-AEE4-D18E099A9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281940" y="1426044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608</xdr:row>
      <xdr:rowOff>285750</xdr:rowOff>
    </xdr:from>
    <xdr:to>
      <xdr:col>0</xdr:col>
      <xdr:colOff>1714500</xdr:colOff>
      <xdr:row>608</xdr:row>
      <xdr:rowOff>2352675</xdr:rowOff>
    </xdr:to>
    <xdr:pic>
      <xdr:nvPicPr>
        <xdr:cNvPr id="789" name="Picture 789" descr="ZZO15VU01-B00">
          <a:extLst>
            <a:ext uri="{FF2B5EF4-FFF2-40B4-BE49-F238E27FC236}">
              <a16:creationId xmlns="" xmlns:a16="http://schemas.microsoft.com/office/drawing/2014/main" id="{ED861B38-D38A-4C31-9790-B52316E05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281940" y="1427854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609</xdr:row>
      <xdr:rowOff>285750</xdr:rowOff>
    </xdr:from>
    <xdr:to>
      <xdr:col>0</xdr:col>
      <xdr:colOff>1714500</xdr:colOff>
      <xdr:row>609</xdr:row>
      <xdr:rowOff>2352675</xdr:rowOff>
    </xdr:to>
    <xdr:pic>
      <xdr:nvPicPr>
        <xdr:cNvPr id="790" name="Picture 790" descr="ZZO16PW02-O00">
          <a:extLst>
            <a:ext uri="{FF2B5EF4-FFF2-40B4-BE49-F238E27FC236}">
              <a16:creationId xmlns="" xmlns:a16="http://schemas.microsoft.com/office/drawing/2014/main" id="{E3E467B6-96FE-4414-919A-D436B32A4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281940" y="1429664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610</xdr:row>
      <xdr:rowOff>285750</xdr:rowOff>
    </xdr:from>
    <xdr:to>
      <xdr:col>0</xdr:col>
      <xdr:colOff>1714500</xdr:colOff>
      <xdr:row>610</xdr:row>
      <xdr:rowOff>2352675</xdr:rowOff>
    </xdr:to>
    <xdr:pic>
      <xdr:nvPicPr>
        <xdr:cNvPr id="791" name="Picture 791" descr="ZZO188430-H00">
          <a:extLst>
            <a:ext uri="{FF2B5EF4-FFF2-40B4-BE49-F238E27FC236}">
              <a16:creationId xmlns="" xmlns:a16="http://schemas.microsoft.com/office/drawing/2014/main" id="{1E014EBA-A62E-4F5B-9DE8-C3251DCAC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281940" y="1431474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611</xdr:row>
      <xdr:rowOff>285750</xdr:rowOff>
    </xdr:from>
    <xdr:to>
      <xdr:col>0</xdr:col>
      <xdr:colOff>1714500</xdr:colOff>
      <xdr:row>611</xdr:row>
      <xdr:rowOff>2352675</xdr:rowOff>
    </xdr:to>
    <xdr:pic>
      <xdr:nvPicPr>
        <xdr:cNvPr id="792" name="Picture 792" descr="ZZO19Q032-D00">
          <a:extLst>
            <a:ext uri="{FF2B5EF4-FFF2-40B4-BE49-F238E27FC236}">
              <a16:creationId xmlns="" xmlns:a16="http://schemas.microsoft.com/office/drawing/2014/main" id="{81CDC895-5095-4CBB-8BCF-09F2A9F75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281940" y="1433283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612</xdr:row>
      <xdr:rowOff>285750</xdr:rowOff>
    </xdr:from>
    <xdr:to>
      <xdr:col>0</xdr:col>
      <xdr:colOff>1714500</xdr:colOff>
      <xdr:row>612</xdr:row>
      <xdr:rowOff>2352675</xdr:rowOff>
    </xdr:to>
    <xdr:pic>
      <xdr:nvPicPr>
        <xdr:cNvPr id="793" name="Picture 793" descr="ZZO1A4D10-T00">
          <a:extLst>
            <a:ext uri="{FF2B5EF4-FFF2-40B4-BE49-F238E27FC236}">
              <a16:creationId xmlns="" xmlns:a16="http://schemas.microsoft.com/office/drawing/2014/main" id="{82BC7A65-2DFB-46E8-9657-1170B68D0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281940" y="1435093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613</xdr:row>
      <xdr:rowOff>285750</xdr:rowOff>
    </xdr:from>
    <xdr:to>
      <xdr:col>0</xdr:col>
      <xdr:colOff>1714500</xdr:colOff>
      <xdr:row>613</xdr:row>
      <xdr:rowOff>2352675</xdr:rowOff>
    </xdr:to>
    <xdr:pic>
      <xdr:nvPicPr>
        <xdr:cNvPr id="794" name="Picture 794" descr="ZZO1B9E65-Q00">
          <a:extLst>
            <a:ext uri="{FF2B5EF4-FFF2-40B4-BE49-F238E27FC236}">
              <a16:creationId xmlns="" xmlns:a16="http://schemas.microsoft.com/office/drawing/2014/main" id="{3287B096-951F-4DA1-9264-F33C4A77A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281940" y="1436903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614</xdr:row>
      <xdr:rowOff>285750</xdr:rowOff>
    </xdr:from>
    <xdr:to>
      <xdr:col>0</xdr:col>
      <xdr:colOff>1714500</xdr:colOff>
      <xdr:row>614</xdr:row>
      <xdr:rowOff>2352675</xdr:rowOff>
    </xdr:to>
    <xdr:pic>
      <xdr:nvPicPr>
        <xdr:cNvPr id="795" name="Picture 795" descr="ZZO1ESB59-T00">
          <a:extLst>
            <a:ext uri="{FF2B5EF4-FFF2-40B4-BE49-F238E27FC236}">
              <a16:creationId xmlns="" xmlns:a16="http://schemas.microsoft.com/office/drawing/2014/main" id="{42A60B3C-B53F-486F-8D39-1C57204A3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281940" y="1438713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615</xdr:row>
      <xdr:rowOff>285750</xdr:rowOff>
    </xdr:from>
    <xdr:to>
      <xdr:col>0</xdr:col>
      <xdr:colOff>1714500</xdr:colOff>
      <xdr:row>615</xdr:row>
      <xdr:rowOff>2352675</xdr:rowOff>
    </xdr:to>
    <xdr:pic>
      <xdr:nvPicPr>
        <xdr:cNvPr id="796" name="Picture 796" descr="ZZO1N8510-K00">
          <a:extLst>
            <a:ext uri="{FF2B5EF4-FFF2-40B4-BE49-F238E27FC236}">
              <a16:creationId xmlns="" xmlns:a16="http://schemas.microsoft.com/office/drawing/2014/main" id="{B69CB3BB-C6CF-48B3-963D-E1EE7CD5E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281940" y="1440522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616</xdr:row>
      <xdr:rowOff>285750</xdr:rowOff>
    </xdr:from>
    <xdr:to>
      <xdr:col>0</xdr:col>
      <xdr:colOff>1714500</xdr:colOff>
      <xdr:row>616</xdr:row>
      <xdr:rowOff>2352675</xdr:rowOff>
    </xdr:to>
    <xdr:pic>
      <xdr:nvPicPr>
        <xdr:cNvPr id="797" name="Picture 797" descr="ZZO1NEG10-Q00">
          <a:extLst>
            <a:ext uri="{FF2B5EF4-FFF2-40B4-BE49-F238E27FC236}">
              <a16:creationId xmlns="" xmlns:a16="http://schemas.microsoft.com/office/drawing/2014/main" id="{5241E351-BB80-48B1-8460-C0E584EC2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281940" y="14423326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617</xdr:row>
      <xdr:rowOff>285750</xdr:rowOff>
    </xdr:from>
    <xdr:to>
      <xdr:col>0</xdr:col>
      <xdr:colOff>1714500</xdr:colOff>
      <xdr:row>617</xdr:row>
      <xdr:rowOff>2352675</xdr:rowOff>
    </xdr:to>
    <xdr:pic>
      <xdr:nvPicPr>
        <xdr:cNvPr id="798" name="Picture 798" descr="ZZO1P9Y02-Q00">
          <a:extLst>
            <a:ext uri="{FF2B5EF4-FFF2-40B4-BE49-F238E27FC236}">
              <a16:creationId xmlns="" xmlns:a16="http://schemas.microsoft.com/office/drawing/2014/main" id="{672CBF25-1755-47FB-8299-3F0EE906E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281940" y="14441424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618</xdr:row>
      <xdr:rowOff>285750</xdr:rowOff>
    </xdr:from>
    <xdr:to>
      <xdr:col>0</xdr:col>
      <xdr:colOff>1714500</xdr:colOff>
      <xdr:row>618</xdr:row>
      <xdr:rowOff>2352675</xdr:rowOff>
    </xdr:to>
    <xdr:pic>
      <xdr:nvPicPr>
        <xdr:cNvPr id="799" name="Picture 799" descr="ZZO1PAB15-B00">
          <a:extLst>
            <a:ext uri="{FF2B5EF4-FFF2-40B4-BE49-F238E27FC236}">
              <a16:creationId xmlns="" xmlns:a16="http://schemas.microsoft.com/office/drawing/2014/main" id="{F03808F9-1E5F-4FC1-A9B8-FBB7B45E6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281940" y="144595215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619</xdr:row>
      <xdr:rowOff>285750</xdr:rowOff>
    </xdr:from>
    <xdr:to>
      <xdr:col>0</xdr:col>
      <xdr:colOff>1714500</xdr:colOff>
      <xdr:row>619</xdr:row>
      <xdr:rowOff>2352675</xdr:rowOff>
    </xdr:to>
    <xdr:pic>
      <xdr:nvPicPr>
        <xdr:cNvPr id="800" name="Picture 800" descr="ZZO1PAZ03-K00">
          <a:extLst>
            <a:ext uri="{FF2B5EF4-FFF2-40B4-BE49-F238E27FC236}">
              <a16:creationId xmlns="" xmlns:a16="http://schemas.microsoft.com/office/drawing/2014/main" id="{363575AE-E6D5-4508-98E0-5BE922981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281940" y="144776190"/>
          <a:ext cx="327660" cy="1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620</xdr:row>
      <xdr:rowOff>285750</xdr:rowOff>
    </xdr:from>
    <xdr:to>
      <xdr:col>0</xdr:col>
      <xdr:colOff>1714500</xdr:colOff>
      <xdr:row>620</xdr:row>
      <xdr:rowOff>2352675</xdr:rowOff>
    </xdr:to>
    <xdr:pic>
      <xdr:nvPicPr>
        <xdr:cNvPr id="801" name="Picture 801" descr="ZZO20V198-F00">
          <a:extLst>
            <a:ext uri="{FF2B5EF4-FFF2-40B4-BE49-F238E27FC236}">
              <a16:creationId xmlns="" xmlns:a16="http://schemas.microsoft.com/office/drawing/2014/main" id="{9A947C91-FBC3-4F06-A912-B559BBE42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281940" y="144957165"/>
          <a:ext cx="327660" cy="1905"/>
        </a:xfrm>
        <a:prstGeom prst="rect">
          <a:avLst/>
        </a:prstGeom>
      </xdr:spPr>
    </xdr:pic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bias Frank" refreshedDate="45089.716396412034" createdVersion="4" refreshedVersion="8" minRefreshableVersion="3" recordCount="1374">
  <cacheSource type="worksheet">
    <worksheetSource ref="A1:P1369" sheet="Details"/>
  </cacheSource>
  <cacheFields count="16">
    <cacheField name="Brand" numFmtId="0">
      <sharedItems/>
    </cacheField>
    <cacheField name="Simple-SKU" numFmtId="0">
      <sharedItems/>
    </cacheField>
    <cacheField name="Config-SKU" numFmtId="0">
      <sharedItems/>
    </cacheField>
    <cacheField name="EAN" numFmtId="0">
      <sharedItems/>
    </cacheField>
    <cacheField name="Size" numFmtId="0">
      <sharedItems/>
    </cacheField>
    <cacheField name="CG1" numFmtId="0">
      <sharedItems/>
    </cacheField>
    <cacheField name="CG2" numFmtId="0">
      <sharedItems/>
    </cacheField>
    <cacheField name="CG3" numFmtId="0">
      <sharedItems/>
    </cacheField>
    <cacheField name="CG4" numFmtId="0">
      <sharedItems/>
    </cacheField>
    <cacheField name="CG5" numFmtId="0">
      <sharedItems count="56">
        <s v="Tall Lace Boots"/>
        <s v="Flat Sandals"/>
        <s v="Boots"/>
        <s v="Short Lace Boots"/>
        <s v="Booties"/>
        <s v="Rain Booties"/>
        <s v="Pull-on Boots"/>
        <s v="Formal Sandals"/>
        <s v="Slip-on Boots"/>
        <s v="Low-Top Trainers Velcro"/>
        <s v="Lace-up Booties"/>
        <s v="Slippers"/>
        <s v="Classics"/>
        <s v="Skate"/>
        <s v="Low"/>
        <s v="Loafers"/>
        <s v="Low-Top Trainers Lace Up"/>
        <s v="Mules"/>
        <s v="Slides"/>
        <s v="Slip-ons"/>
        <s v="Basketball"/>
        <s v="Sneakerboots"/>
        <s v="Without warm lining"/>
        <s v="Heel"/>
        <s v="Retro Running"/>
        <s v="Espadrilles"/>
        <s v="Heeled Sandals"/>
        <s v="Ballerinas"/>
        <s v="Flip Flops"/>
        <s v="Rain Boots"/>
        <s v="Winter Boots"/>
        <s v="Lace-up Boots"/>
        <s v="Wedges"/>
        <s v="Closed Sandals"/>
        <s v="Lace ups"/>
        <s v="Strappy Sandals"/>
        <s v="Low Lace Shoes"/>
        <s v="House Slippers"/>
        <s v="First Walkers"/>
        <s v="Tech Running"/>
        <s v="Chelseas"/>
        <s v="Platform"/>
        <s v="Zip-up Booties"/>
        <s v="Winter Booties"/>
        <s v="Overknees"/>
        <s v="High"/>
        <s v="Wedge"/>
        <s v="Bikers"/>
        <s v="Hi-Top Trainers Lace Up"/>
        <s v="Crawlers"/>
        <s v="Mule Slippers"/>
        <s v="Pull-on Booties" u="1"/>
        <s v="Block heel" u="1"/>
        <s v="Flip-Flops" u="1"/>
        <s v="Wellies" u="1"/>
        <s v="Snow Boots" u="1"/>
      </sharedItems>
    </cacheField>
    <cacheField name="Season" numFmtId="0">
      <sharedItems/>
    </cacheField>
    <cacheField name="Color" numFmtId="0">
      <sharedItems/>
    </cacheField>
    <cacheField name="Article Description" numFmtId="0">
      <sharedItems/>
    </cacheField>
    <cacheField name="RRP DE" numFmtId="164">
      <sharedItems containsSemiMixedTypes="0" containsString="0" containsNumber="1" minValue="12.291" maxValue="395"/>
    </cacheField>
    <cacheField name="Final Stock (available)" numFmtId="0">
      <sharedItems containsSemiMixedTypes="0" containsString="0" containsNumber="1" containsInteger="1" minValue="1" maxValue="12"/>
    </cacheField>
    <cacheField name="RRP Total" numFmtId="164">
      <sharedItems containsSemiMixedTypes="0" containsString="0" containsNumber="1" minValue="12.291" maxValue="2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obias Frank" refreshedDate="45089.71639710648" createdVersion="4" refreshedVersion="8" minRefreshableVersion="3" recordCount="1374">
  <cacheSource type="worksheet">
    <worksheetSource ref="A1:P1369" sheet="Details"/>
  </cacheSource>
  <cacheFields count="16">
    <cacheField name="Brand" numFmtId="0">
      <sharedItems/>
    </cacheField>
    <cacheField name="Simple-SKU" numFmtId="0">
      <sharedItems/>
    </cacheField>
    <cacheField name="Config-SKU" numFmtId="0">
      <sharedItems/>
    </cacheField>
    <cacheField name="EAN" numFmtId="0">
      <sharedItems/>
    </cacheField>
    <cacheField name="Size" numFmtId="0">
      <sharedItems/>
    </cacheField>
    <cacheField name="CG1" numFmtId="0">
      <sharedItems/>
    </cacheField>
    <cacheField name="CG2" numFmtId="0">
      <sharedItems/>
    </cacheField>
    <cacheField name="CG3" numFmtId="0">
      <sharedItems/>
    </cacheField>
    <cacheField name="CG4" numFmtId="0">
      <sharedItems/>
    </cacheField>
    <cacheField name="CG5" numFmtId="0">
      <sharedItems/>
    </cacheField>
    <cacheField name="Season" numFmtId="0">
      <sharedItems count="3">
        <s v="AW"/>
        <s v="SS"/>
        <s v="NOS"/>
      </sharedItems>
    </cacheField>
    <cacheField name="Color" numFmtId="0">
      <sharedItems/>
    </cacheField>
    <cacheField name="Article Description" numFmtId="0">
      <sharedItems/>
    </cacheField>
    <cacheField name="RRP DE" numFmtId="164">
      <sharedItems containsSemiMixedTypes="0" containsString="0" containsNumber="1" minValue="12.291" maxValue="395"/>
    </cacheField>
    <cacheField name="Final Stock (available)" numFmtId="0">
      <sharedItems containsSemiMixedTypes="0" containsString="0" containsNumber="1" containsInteger="1" minValue="1" maxValue="12"/>
    </cacheField>
    <cacheField name="RRP Total" numFmtId="164">
      <sharedItems containsSemiMixedTypes="0" containsString="0" containsNumber="1" minValue="12.291" maxValue="2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obias Frank" refreshedDate="45113.476603935182" createdVersion="4" refreshedVersion="8" minRefreshableVersion="3" recordCount="1368">
  <cacheSource type="worksheet">
    <worksheetSource ref="A1:P1369" sheet="Details"/>
  </cacheSource>
  <cacheFields count="16">
    <cacheField name="Brand" numFmtId="0">
      <sharedItems count="188">
        <s v="Cat Footwear"/>
        <s v="Bruno Premi"/>
        <s v="UGG"/>
        <s v="Dr. Martens"/>
        <s v="Timberland"/>
        <s v="Crocs"/>
        <s v="Sorel"/>
        <s v="Polo Ralph Lauren"/>
        <s v="Michael Kors"/>
        <s v="Koolaburra"/>
        <s v="Guess"/>
        <s v="Barbour"/>
        <s v="Calvin Klein Jeans"/>
        <s v="Calvin Klein"/>
        <s v="Vans"/>
        <s v="K-SWISS"/>
        <s v="MICHAEL Michael Kors"/>
        <s v="Salomon"/>
        <s v="Jeffrey Campbell"/>
        <s v="Nike Sportswear"/>
        <s v="Skechers"/>
        <s v="Converse"/>
        <s v="Etnies"/>
        <s v="TOMS"/>
        <s v="Who What Wear"/>
        <s v="ALDO"/>
        <s v="Reebok Classic"/>
        <s v="Palladium"/>
        <s v="Disney"/>
        <s v="Warner Brothers"/>
        <s v="Roberto Cavalli"/>
        <s v="EGO"/>
        <s v="Gaimo"/>
        <s v="RAID"/>
        <s v="Mis Pepas"/>
        <s v="ASRA"/>
        <s v="Oxitaly"/>
        <s v="N°21"/>
        <s v="Kenzo"/>
        <s v="John Richmond"/>
        <s v="Levi's®"/>
        <s v="Lacoste"/>
        <s v="Cassis côte d'azur"/>
        <s v="Aigle"/>
        <s v="Scholl"/>
        <s v="le coq sportif"/>
        <s v="Jonak"/>
        <s v="Texto"/>
        <s v="Eram"/>
        <s v="Vanessa Wu"/>
        <s v="ara"/>
        <s v="Cinque"/>
        <s v="Birkenstock"/>
        <s v="Gordon and Bros"/>
        <s v="Genesis"/>
        <s v="Derbe"/>
        <s v="Espadrij l´originale"/>
        <s v="Daniel Hechter"/>
        <s v="TOM TAILOR"/>
        <s v="Tamaris"/>
        <s v="Marco Tozzi"/>
        <s v="Zign"/>
        <s v="Gabor"/>
        <s v="Gabor Comfort"/>
        <s v="Copenhagen"/>
        <s v="adidas Originals"/>
        <s v="Scotch &amp; Soda"/>
        <s v="Esprit"/>
        <s v="Melvin &amp; Hamilton"/>
        <s v="Puma"/>
        <s v="Caprice"/>
        <s v="Jana"/>
        <s v="Anna Field"/>
        <s v="Friboo"/>
        <s v="Even&amp;Odd"/>
        <s v="Anna Field Wide Fit"/>
        <s v="ONLY SHOES"/>
        <s v="ZIGN Wide Fit"/>
        <s v="YOURTURN"/>
        <s v="Marc O'Polo"/>
        <s v="YEEZY"/>
        <s v="Grand Step Shoes"/>
        <s v="Onitsuka Tiger"/>
        <s v="Kurt Geiger London"/>
        <s v="Clarks"/>
        <s v="Simply Be"/>
        <s v="SIKSILK"/>
        <s v="Hunter ORIGINAL"/>
        <s v="Loungeable"/>
        <s v="United Nude"/>
        <s v="Ted Baker"/>
        <s v="4th &amp; Reckless"/>
        <s v="Tom Joule"/>
        <s v="Dune London"/>
        <s v="Marks &amp; Spencer"/>
        <s v="Dorothy Perkins"/>
        <s v="Glamorous"/>
        <s v="Head over Heels"/>
        <s v="Fly London"/>
        <s v="Sanita"/>
        <s v="Shoe Biz Copenhagen"/>
        <s v="Billi Bi"/>
        <s v="Copenhagen Shoes"/>
        <s v="Pavement"/>
        <s v="Bisgaard"/>
        <s v="Vero Moda"/>
        <s v="YAS"/>
        <s v="Jack &amp; Jones"/>
        <s v="Bianco"/>
        <s v="Monki"/>
        <s v="ARKET"/>
        <s v="Nly by Nelly"/>
        <s v="Shepherd"/>
        <s v="bugatti"/>
        <s v="Superga"/>
        <s v="Geox"/>
        <s v="Geox Kids"/>
        <s v="Replay"/>
        <s v="Love Moschino"/>
        <s v="Jil Sander Navy"/>
        <s v="Pollini"/>
        <s v="Liu Jo Jeans"/>
        <s v="Emporio Armani"/>
        <s v="U.S. Polo Assn."/>
        <s v="Primigi"/>
        <s v="Tommy Hilfiger"/>
        <s v="Gaudi"/>
        <s v="MJUS"/>
        <s v="EA7 Emporio Armani"/>
        <s v="A.S.98"/>
        <s v="Apepazza"/>
        <s v="MM6 Maison Margiela"/>
        <s v="Versace Jeans Couture"/>
        <s v="MOSCHINO"/>
        <s v="United Colors of Benetton"/>
        <s v="Alma en Pena"/>
        <s v="Camper"/>
        <s v="Pepe Jeans"/>
        <s v="Toni Pons"/>
        <s v="Gioseppo"/>
        <s v="Carmela"/>
        <s v="Refresh"/>
        <s v="XTI"/>
        <s v="Unisa"/>
        <s v="MIREIA PLAYÀ"/>
        <s v="Kanna"/>
        <s v="Violeta by Mango"/>
        <s v="*Art"/>
        <s v="Pretty Ballerinas"/>
        <s v="Mango"/>
        <s v="Alpe"/>
        <s v="Ecoalf"/>
        <s v="Inuovo"/>
        <s v="Steve Madden"/>
        <s v="Shabbies Amsterdam"/>
        <s v="Mexx"/>
        <s v="Lazamani"/>
        <s v="Filling Pieces"/>
        <s v="Warrior Shanghai"/>
        <s v="Bronx"/>
        <s v="Hunkemöller"/>
        <s v="Tata Italia"/>
        <s v="Superfit"/>
        <s v="Högl"/>
        <s v="Richter"/>
        <s v="Think!"/>
        <s v="EMU Australia"/>
        <s v="Sol Sana"/>
        <s v="Rubi Shoes by Cotton On"/>
        <s v="Minnetonka" u="1"/>
        <s v="Chio" u="1"/>
        <s v="mikk-line" u="1"/>
        <s v="Robeez" u="1"/>
        <s v="Lola Cruz" u="1"/>
        <s v="Vero Moda Wide Fit" u="1"/>
        <s v="KENZO kids" u="1"/>
        <s v="Carrement Beau" u="1"/>
        <s v="Living Kitzbühel" u="1"/>
        <s v="Melissa" u="1"/>
        <s v="Kennel + Schmenger" u="1"/>
        <s v="What For" u="1"/>
        <s v="Dummy Test Stock" u="1"/>
        <s v="RIANI" u="1"/>
        <s v="Gardenia" u="1"/>
        <s v="Peter Kaiser" u="1"/>
        <s v="maje" u="1"/>
        <s v="Stuart Weitzman" u="1"/>
        <s v="Free People" u="1"/>
      </sharedItems>
    </cacheField>
    <cacheField name="Simple-SKU" numFmtId="0">
      <sharedItems/>
    </cacheField>
    <cacheField name="Config-SKU" numFmtId="0">
      <sharedItems/>
    </cacheField>
    <cacheField name="EAN" numFmtId="0">
      <sharedItems/>
    </cacheField>
    <cacheField name="Size" numFmtId="0">
      <sharedItems/>
    </cacheField>
    <cacheField name="CG1" numFmtId="0">
      <sharedItems/>
    </cacheField>
    <cacheField name="CG2" numFmtId="0">
      <sharedItems/>
    </cacheField>
    <cacheField name="CG3" numFmtId="0">
      <sharedItems/>
    </cacheField>
    <cacheField name="CG4" numFmtId="0">
      <sharedItems/>
    </cacheField>
    <cacheField name="CG5" numFmtId="0">
      <sharedItems/>
    </cacheField>
    <cacheField name="Season" numFmtId="0">
      <sharedItems/>
    </cacheField>
    <cacheField name="Color" numFmtId="0">
      <sharedItems/>
    </cacheField>
    <cacheField name="Article Description" numFmtId="0">
      <sharedItems/>
    </cacheField>
    <cacheField name="RRP DE" numFmtId="164">
      <sharedItems containsSemiMixedTypes="0" containsString="0" containsNumber="1" minValue="12.291" maxValue="395"/>
    </cacheField>
    <cacheField name="Final Stock (available)" numFmtId="0">
      <sharedItems containsSemiMixedTypes="0" containsString="0" containsNumber="1" containsInteger="1" minValue="1" maxValue="12"/>
    </cacheField>
    <cacheField name="RRP Total" numFmtId="164">
      <sharedItems containsSemiMixedTypes="0" containsString="0" containsNumber="1" minValue="12.291" maxValue="29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s v="Cat Footwear"/>
    <s v="ZZO19TH02-O000400000"/>
    <s v="ZZO19TH02-O00"/>
    <s v="0018466605745"/>
    <s v="40"/>
    <s v="Shoes"/>
    <s v="Men"/>
    <s v="Tall Boots"/>
    <s v="Tall Lace Boots"/>
    <x v="0"/>
    <s v="AW"/>
    <s v="light brown"/>
    <s v="Second Shift"/>
    <n v="201.70499999999998"/>
    <n v="8"/>
    <n v="1613.6399999999999"/>
  </r>
  <r>
    <s v="Bruno Premi"/>
    <s v="ZZO158W20-O0005344BD"/>
    <s v="ZZO158W20-O00"/>
    <s v="0049438217925"/>
    <s v="36"/>
    <s v="Shoes"/>
    <s v="Women"/>
    <s v="Flat Sandals"/>
    <s v="Flat Sandals"/>
    <x v="1"/>
    <s v="SS"/>
    <s v="brown"/>
    <s v="Camoscio"/>
    <n v="145.94999999999999"/>
    <n v="1"/>
    <n v="145.94999999999999"/>
  </r>
  <r>
    <s v="Cat Footwear"/>
    <s v="ZZO19TH03-O000400000"/>
    <s v="ZZO19TH03-O00"/>
    <s v="0098681040590"/>
    <s v="40"/>
    <s v="Shoes"/>
    <s v="Men"/>
    <s v="Tall Boots"/>
    <s v="Tall Lace Boots"/>
    <x v="0"/>
    <s v="AW"/>
    <s v="brown"/>
    <s v="Second Shift"/>
    <n v="139.94999999999999"/>
    <n v="1"/>
    <n v="139.94999999999999"/>
  </r>
  <r>
    <s v="UGG"/>
    <s v="ZZO0Z2E07-B00052E621"/>
    <s v="ZZO0Z2E07-B00"/>
    <s v="0190108795806"/>
    <s v="38"/>
    <s v="Shoes"/>
    <s v="Women"/>
    <s v="Boots"/>
    <s v="Boots"/>
    <x v="2"/>
    <s v="AW"/>
    <s v="brown"/>
    <s v="W CALEB"/>
    <n v="209.95"/>
    <n v="1"/>
    <n v="209.95"/>
  </r>
  <r>
    <s v="UGG"/>
    <s v="ZZO0Z2E07-B00052E61C"/>
    <s v="ZZO0Z2E07-B00"/>
    <s v="0190108795905"/>
    <s v="36"/>
    <s v="Shoes"/>
    <s v="Women"/>
    <s v="Boots"/>
    <s v="Boots"/>
    <x v="2"/>
    <s v="AW"/>
    <s v="brown"/>
    <s v="W CALEB"/>
    <n v="209.95"/>
    <n v="1"/>
    <n v="209.95"/>
  </r>
  <r>
    <s v="UGG"/>
    <s v="ZZO0Z2E07-B00052E61B"/>
    <s v="ZZO0Z2E07-B00"/>
    <s v="0190108795929"/>
    <s v="37"/>
    <s v="Shoes"/>
    <s v="Women"/>
    <s v="Boots"/>
    <s v="Boots"/>
    <x v="2"/>
    <s v="AW"/>
    <s v="brown"/>
    <s v="W CALEB"/>
    <n v="209.95"/>
    <n v="1"/>
    <n v="209.95"/>
  </r>
  <r>
    <s v="Dr. Martens"/>
    <s v="DO215K02Q-C110036000"/>
    <s v="DO215K02Q-C11"/>
    <s v="0190665424591"/>
    <s v="36"/>
    <s v="Shoes"/>
    <s v="Unisex"/>
    <s v="Short Boots"/>
    <s v="Short Lace Boots"/>
    <x v="3"/>
    <s v="NOS"/>
    <s v="mottled dark grey"/>
    <s v="Tarik"/>
    <n v="149.94999999999999"/>
    <n v="1"/>
    <n v="149.94999999999999"/>
  </r>
  <r>
    <s v="Dr. Martens"/>
    <s v="DO215K02Q-C110037000"/>
    <s v="DO215K02Q-C11"/>
    <s v="0190665424607"/>
    <s v="37"/>
    <s v="Shoes"/>
    <s v="Unisex"/>
    <s v="Short Boots"/>
    <s v="Short Lace Boots"/>
    <x v="3"/>
    <s v="NOS"/>
    <s v="mottled dark grey"/>
    <s v="Tarik"/>
    <n v="149.94999999999999"/>
    <n v="3"/>
    <n v="449.84999999999997"/>
  </r>
  <r>
    <s v="Dr. Martens"/>
    <s v="DO215K02L-Q110036000"/>
    <s v="DO215K02L-Q11"/>
    <s v="0190665433883"/>
    <s v="36"/>
    <s v="Shoes"/>
    <s v="Unisex"/>
    <s v="Short Boots"/>
    <s v="Short Lace Boots"/>
    <x v="3"/>
    <s v="NOS"/>
    <s v="black"/>
    <s v="COMBS TECH ONICE SOFT"/>
    <n v="159.94999999999999"/>
    <n v="1"/>
    <n v="159.94999999999999"/>
  </r>
  <r>
    <s v="Dr. Martens"/>
    <s v="DO215K02L-Q110037000"/>
    <s v="DO215K02L-Q11"/>
    <s v="0190665433890"/>
    <s v="37"/>
    <s v="Shoes"/>
    <s v="Unisex"/>
    <s v="Short Boots"/>
    <s v="Short Lace Boots"/>
    <x v="3"/>
    <s v="NOS"/>
    <s v="black"/>
    <s v="COMBS TECH ONICE SOFT"/>
    <n v="159.94999999999999"/>
    <n v="1"/>
    <n v="159.94999999999999"/>
  </r>
  <r>
    <s v="Dr. Martens"/>
    <s v="DO215K02U-Q110037000"/>
    <s v="DO215K02U-Q11"/>
    <s v="0190665436433"/>
    <s v="37"/>
    <s v="Shoes"/>
    <s v="Unisex"/>
    <s v="Short Boots"/>
    <s v="Short Lace Boots"/>
    <x v="3"/>
    <s v="NOS"/>
    <s v="black"/>
    <s v="RAKIM ONICE SOFT"/>
    <n v="149.94999999999999"/>
    <n v="1"/>
    <n v="149.94999999999999"/>
  </r>
  <r>
    <s v="Timberland"/>
    <s v="ZZLHMY055-Q0003016F9"/>
    <s v="ZZLHMY055-Q00"/>
    <s v="0190849682205"/>
    <s v="37.5"/>
    <s v="Shoes"/>
    <s v="Women"/>
    <s v="Booties"/>
    <s v="Booties"/>
    <x v="4"/>
    <s v="NOS"/>
    <s v="black"/>
    <s v="MAGBY LOW CHELSEA BLACK"/>
    <n v="150"/>
    <n v="2"/>
    <n v="300"/>
  </r>
  <r>
    <s v="Timberland"/>
    <s v="ZZLHMY055-Q0003016FA"/>
    <s v="ZZLHMY055-Q00"/>
    <s v="0190849682366"/>
    <s v="38"/>
    <s v="Shoes"/>
    <s v="Women"/>
    <s v="Booties"/>
    <s v="Booties"/>
    <x v="4"/>
    <s v="NOS"/>
    <s v="black"/>
    <s v="MAGBY LOW CHELSEA BLACK"/>
    <n v="150"/>
    <n v="1"/>
    <n v="150"/>
  </r>
  <r>
    <s v="Crocs"/>
    <s v="CR411N006-K1100M4000"/>
    <s v="CR411N006-K11"/>
    <s v="0191448822719"/>
    <s v="36-37"/>
    <s v="Shoes"/>
    <s v="Women"/>
    <s v="Booties"/>
    <s v="Rain Booties"/>
    <x v="5"/>
    <s v="NOS"/>
    <s v="light blue"/>
    <s v="ClassicLinedNeoPuffTieDyeBoot"/>
    <n v="74.989999999999995"/>
    <n v="1"/>
    <n v="74.989999999999995"/>
  </r>
  <r>
    <s v="Sorel"/>
    <s v="ZZO0TXF13-O00047495F"/>
    <s v="ZZO0TXF13-O00"/>
    <s v="0191455372740"/>
    <s v="32"/>
    <s v="Shoes"/>
    <s v="Boys"/>
    <s v="Boots (high)"/>
    <s v="Pull-on Boots"/>
    <x v="6"/>
    <s v="AW"/>
    <s v="brown"/>
    <s v="YOUTH MADSON? MOC TOE WATERPROOF"/>
    <n v="119.99"/>
    <n v="3"/>
    <n v="359.96999999999997"/>
  </r>
  <r>
    <s v="Sorel"/>
    <s v="ZZO0TXF13-O000474960"/>
    <s v="ZZO0TXF13-O00"/>
    <s v="0191455372757"/>
    <s v="33"/>
    <s v="Shoes"/>
    <s v="Boys"/>
    <s v="Boots (high)"/>
    <s v="Pull-on Boots"/>
    <x v="6"/>
    <s v="AW"/>
    <s v="brown"/>
    <s v="YOUTH MADSON? MOC TOE WATERPROOF"/>
    <n v="119.99"/>
    <n v="4"/>
    <n v="479.96"/>
  </r>
  <r>
    <s v="Sorel"/>
    <s v="ZZO0TXF13-O000474962"/>
    <s v="ZZO0TXF13-O00"/>
    <s v="0191455372771"/>
    <s v="35"/>
    <s v="Shoes"/>
    <s v="Boys"/>
    <s v="Boots (high)"/>
    <s v="Pull-on Boots"/>
    <x v="6"/>
    <s v="AW"/>
    <s v="brown"/>
    <s v="YOUTH MADSON? MOC TOE WATERPROOF"/>
    <n v="119.99"/>
    <n v="3"/>
    <n v="359.96999999999997"/>
  </r>
  <r>
    <s v="Timberland"/>
    <s v="ZZO0XVH08-B00053E8E0"/>
    <s v="ZZO0XVH08-B00"/>
    <s v="0191478511782"/>
    <s v="37"/>
    <s v="Shoes"/>
    <s v="Boys"/>
    <s v="Sandals"/>
    <s v="Formal Sandals"/>
    <x v="7"/>
    <s v="SS"/>
    <s v="beige"/>
    <s v="Perkins Row Webbing Sndl"/>
    <n v="54.9"/>
    <n v="1"/>
    <n v="54.9"/>
  </r>
  <r>
    <s v="Timberland"/>
    <s v="ZZO0XVH08-B00053E8DF"/>
    <s v="ZZO0XVH08-B00"/>
    <s v="0191478511980"/>
    <s v="38"/>
    <s v="Shoes"/>
    <s v="Boys"/>
    <s v="Sandals"/>
    <s v="Formal Sandals"/>
    <x v="7"/>
    <s v="SS"/>
    <s v="beige"/>
    <s v="Perkins Row Webbing Sndl"/>
    <n v="54.9"/>
    <n v="2"/>
    <n v="109.8"/>
  </r>
  <r>
    <s v="Polo Ralph Lauren"/>
    <s v="ZZO188416-Q000033000"/>
    <s v="ZZO188416-Q00"/>
    <s v="0192297448310"/>
    <s v="33"/>
    <s v="Shoes"/>
    <s v="Kids Unisex"/>
    <s v="Boots (high)"/>
    <s v="Pull-on Boots"/>
    <x v="6"/>
    <s v="AW"/>
    <s v="black"/>
    <s v="KESWICK II MID"/>
    <n v="90"/>
    <n v="1"/>
    <n v="90"/>
  </r>
  <r>
    <s v="Polo Ralph Lauren"/>
    <s v="ZZO188426-K000021000"/>
    <s v="ZZO188426-K00"/>
    <s v="0192297462187"/>
    <s v="21"/>
    <s v="Shoes"/>
    <s v="Kids Unisex"/>
    <s v="Boots (high)"/>
    <s v="Pull-on Boots"/>
    <x v="6"/>
    <s v="AW"/>
    <s v="dark blue"/>
    <s v="QUILO ZIP II"/>
    <n v="90"/>
    <n v="1"/>
    <n v="90"/>
  </r>
  <r>
    <s v="Polo Ralph Lauren"/>
    <s v="ZZO188426-K000026000"/>
    <s v="ZZO188426-K00"/>
    <s v="0192297462279"/>
    <s v="26"/>
    <s v="Shoes"/>
    <s v="Kids Unisex"/>
    <s v="Boots (high)"/>
    <s v="Pull-on Boots"/>
    <x v="6"/>
    <s v="AW"/>
    <s v="dark blue"/>
    <s v="QUILO ZIP II"/>
    <n v="90"/>
    <n v="4"/>
    <n v="360"/>
  </r>
  <r>
    <s v="Polo Ralph Lauren"/>
    <s v="ZZO188426-K000038000"/>
    <s v="ZZO188426-K00"/>
    <s v="0192297462453"/>
    <s v="38"/>
    <s v="Shoes"/>
    <s v="Kids Unisex"/>
    <s v="Boots (high)"/>
    <s v="Pull-on Boots"/>
    <x v="6"/>
    <s v="AW"/>
    <s v="dark blue"/>
    <s v="QUILO ZIP II"/>
    <n v="90"/>
    <n v="1"/>
    <n v="90"/>
  </r>
  <r>
    <s v="Michael Kors"/>
    <s v="ZZO189P17-B000300000"/>
    <s v="ZZO189P17-B00"/>
    <s v="0192297480853"/>
    <s v="30"/>
    <s v="Shoes"/>
    <s v="Girls"/>
    <s v="Boots (high)"/>
    <s v="Slip-on Boots"/>
    <x v="8"/>
    <s v="AW"/>
    <s v="brown"/>
    <s v="Emma Beth"/>
    <n v="80"/>
    <n v="2"/>
    <n v="160"/>
  </r>
  <r>
    <s v="Michael Kors"/>
    <s v="ZZO189P17-B000340000"/>
    <s v="ZZO189P17-B00"/>
    <s v="0192297480938"/>
    <s v="34"/>
    <s v="Shoes"/>
    <s v="Girls"/>
    <s v="Boots (high)"/>
    <s v="Slip-on Boots"/>
    <x v="8"/>
    <s v="AW"/>
    <s v="brown"/>
    <s v="Emma Beth"/>
    <n v="80"/>
    <n v="3"/>
    <n v="240"/>
  </r>
  <r>
    <s v="Polo Ralph Lauren"/>
    <s v="ZZO188430-H000020000"/>
    <s v="ZZO188430-H00"/>
    <s v="0192297486428"/>
    <s v="20"/>
    <s v="Shoes"/>
    <s v="Kids Unisex"/>
    <s v="Boots (high)"/>
    <s v="Pull-on Boots"/>
    <x v="6"/>
    <s v="AW"/>
    <s v="orange"/>
    <s v="HARPYR EZ"/>
    <n v="85"/>
    <n v="2"/>
    <n v="170"/>
  </r>
  <r>
    <s v="Polo Ralph Lauren"/>
    <s v="ZZO1FFX71-A000035000"/>
    <s v="ZZO1FFX71-A00"/>
    <s v="0192297772170"/>
    <s v="35"/>
    <s v="Shoes"/>
    <s v="Kids Unisex"/>
    <s v="Trainers"/>
    <s v="Low-Top Trainers Velcro"/>
    <x v="9"/>
    <s v="NOS"/>
    <s v="white"/>
    <s v="FAXSON X"/>
    <n v="135.66"/>
    <n v="5"/>
    <n v="678.3"/>
  </r>
  <r>
    <s v="Polo Ralph Lauren"/>
    <s v="ZZO1FFX71-A000038000"/>
    <s v="ZZO1FFX71-A00"/>
    <s v="0192297772200"/>
    <s v="38"/>
    <s v="Shoes"/>
    <s v="Kids Unisex"/>
    <s v="Trainers"/>
    <s v="Low-Top Trainers Velcro"/>
    <x v="9"/>
    <s v="NOS"/>
    <s v="white"/>
    <s v="FAXSON X"/>
    <n v="135.66"/>
    <n v="8"/>
    <n v="1085.28"/>
  </r>
  <r>
    <s v="UGG"/>
    <s v="ZZO17UZ15-C00056FF01"/>
    <s v="ZZO17UZ15-C00"/>
    <s v="0192410406043"/>
    <s v="41"/>
    <s v="Shoes"/>
    <s v="Women"/>
    <s v="Boots"/>
    <s v="Boots"/>
    <x v="2"/>
    <s v="AW"/>
    <s v="brown"/>
    <s v="W HAZEL"/>
    <n v="169.95"/>
    <n v="1"/>
    <n v="169.95"/>
  </r>
  <r>
    <s v="Koolaburra"/>
    <s v="ZZO186G18-O000569CBD"/>
    <s v="ZZO186G18-O00"/>
    <s v="0192410488292"/>
    <s v="40"/>
    <s v="Shoes"/>
    <s v="Women"/>
    <s v="Boots"/>
    <s v="Boots"/>
    <x v="2"/>
    <s v="AW"/>
    <s v="dark brown"/>
    <s v="W SAMIAH"/>
    <n v="109.95"/>
    <n v="1"/>
    <n v="109.95"/>
  </r>
  <r>
    <s v="Guess"/>
    <s v="ZZO1DAY12-L000350000"/>
    <s v="ZZO1DAY12-L00"/>
    <s v="0192553201239"/>
    <s v="35"/>
    <s v="Shoes"/>
    <s v="Women"/>
    <s v="Boots"/>
    <s v="Boots"/>
    <x v="2"/>
    <s v="AW"/>
    <s v="turquoise"/>
    <s v="0"/>
    <n v="151.47"/>
    <n v="1"/>
    <n v="151.47"/>
  </r>
  <r>
    <s v="Guess"/>
    <s v="ZZO1DAY12-L000380000"/>
    <s v="ZZO1DAY12-L00"/>
    <s v="0192553201253"/>
    <s v="38"/>
    <s v="Shoes"/>
    <s v="Women"/>
    <s v="Boots"/>
    <s v="Boots"/>
    <x v="2"/>
    <s v="AW"/>
    <s v="turquoise"/>
    <s v="0"/>
    <n v="151.47"/>
    <n v="2"/>
    <n v="302.94"/>
  </r>
  <r>
    <s v="Barbour"/>
    <s v="ZZO13BT45-O000568DD2"/>
    <s v="ZZO13BT45-O00"/>
    <s v="0192569257152"/>
    <s v="42"/>
    <s v="Shoes"/>
    <s v="Men"/>
    <s v="Tall Boots"/>
    <s v="Tall Lace Boots"/>
    <x v="0"/>
    <s v="AW"/>
    <s v="brown"/>
    <s v="Barbour Kalahari       Choco S"/>
    <n v="139"/>
    <n v="4"/>
    <n v="556"/>
  </r>
  <r>
    <s v="Barbour"/>
    <s v="ZZO13BT45-O000568DD1"/>
    <s v="ZZO13BT45-O00"/>
    <s v="0192569257237"/>
    <s v="43"/>
    <s v="Shoes"/>
    <s v="Men"/>
    <s v="Tall Boots"/>
    <s v="Tall Lace Boots"/>
    <x v="0"/>
    <s v="AW"/>
    <s v="brown"/>
    <s v="Barbour Kalahari       Choco S"/>
    <n v="139"/>
    <n v="3"/>
    <n v="417"/>
  </r>
  <r>
    <s v="Barbour"/>
    <s v="ZZO13BT18-O000568D8E"/>
    <s v="ZZO13BT18-O00"/>
    <s v="0192569938464"/>
    <s v="37"/>
    <s v="Shoes"/>
    <s v="Women"/>
    <s v="Boots"/>
    <s v="Boots"/>
    <x v="2"/>
    <s v="AW"/>
    <s v="brown"/>
    <s v="Barbour Mary"/>
    <n v="249"/>
    <n v="1"/>
    <n v="249"/>
  </r>
  <r>
    <s v="Sorel"/>
    <s v="ZZO0WMS05-O0004B073D"/>
    <s v="ZZO0WMS05-O00"/>
    <s v="0192660557328"/>
    <s v="37"/>
    <s v="Shoes"/>
    <s v="Women"/>
    <s v="Booties"/>
    <s v="Lace-up Booties"/>
    <x v="10"/>
    <s v="NOS"/>
    <s v="brown"/>
    <s v="HARLOW™ LACE"/>
    <n v="159.99"/>
    <n v="1"/>
    <n v="159.99"/>
  </r>
  <r>
    <s v="Sorel"/>
    <s v="ZZO15GV10-O0005440C4"/>
    <s v="ZZO15GV10-O00"/>
    <s v="0192660580043"/>
    <s v="34,5"/>
    <s v="Shoes"/>
    <s v="Kids Unisex"/>
    <s v="Slippers"/>
    <s v="Slippers"/>
    <x v="11"/>
    <s v="NOS"/>
    <s v="brown"/>
    <s v="YOUTH NAKISKA™ SLIDE II"/>
    <n v="49.99"/>
    <n v="8"/>
    <n v="399.92"/>
  </r>
  <r>
    <s v="Sorel"/>
    <s v="ZZO15GV10-O0005440C8"/>
    <s v="ZZO15GV10-O00"/>
    <s v="0192660580050"/>
    <s v="35"/>
    <s v="Shoes"/>
    <s v="Kids Unisex"/>
    <s v="Slippers"/>
    <s v="Slippers"/>
    <x v="11"/>
    <s v="NOS"/>
    <s v="brown"/>
    <s v="YOUTH NAKISKA™ SLIDE II"/>
    <n v="49.99"/>
    <n v="1"/>
    <n v="49.99"/>
  </r>
  <r>
    <s v="Calvin Klein Jeans"/>
    <s v="ZZO145ZAA-A000521D99"/>
    <s v="ZZO145ZAA-A00"/>
    <s v="0192675377072"/>
    <s v="41"/>
    <s v="Shoes"/>
    <s v="Men"/>
    <s v="Sneakers Low"/>
    <s v="Classics"/>
    <x v="12"/>
    <s v="NOS"/>
    <s v="white"/>
    <s v="NORTON - HIGH TOP LACE UP - NAPPA LEATHER"/>
    <n v="210"/>
    <n v="1"/>
    <n v="210"/>
  </r>
  <r>
    <s v="Calvin Klein"/>
    <s v="ZZO0ZP305-Q0004D3324"/>
    <s v="ZZO0ZP305-Q00"/>
    <s v="0192675871013"/>
    <s v="37"/>
    <s v="Shoes"/>
    <s v="Women"/>
    <s v="Boots"/>
    <s v="Boots"/>
    <x v="2"/>
    <s v="AW"/>
    <s v="black"/>
    <s v="FEMI - ZIP BOOT - STRETCH MICROSUEDE"/>
    <n v="229"/>
    <n v="1"/>
    <n v="229"/>
  </r>
  <r>
    <s v="Calvin Klein"/>
    <s v="ZZO0ZP306-Q0004D332C"/>
    <s v="ZZO0ZP306-Q00"/>
    <s v="0192675871099"/>
    <s v="37"/>
    <s v="Shoes"/>
    <s v="Women"/>
    <s v="Boots"/>
    <s v="Boots"/>
    <x v="2"/>
    <s v="AW"/>
    <s v="black"/>
    <s v="ALISE - ZIP BOOT - STRETCH NAPPA SMOOTH"/>
    <n v="199"/>
    <n v="1"/>
    <n v="199"/>
  </r>
  <r>
    <s v="Calvin Klein"/>
    <s v="ZZO0ZP306-Q0004D332B"/>
    <s v="ZZO0ZP306-Q00"/>
    <s v="0192675871105"/>
    <s v="38"/>
    <s v="Shoes"/>
    <s v="Women"/>
    <s v="Boots"/>
    <s v="Boots"/>
    <x v="2"/>
    <s v="AW"/>
    <s v="black"/>
    <s v="ALISE - ZIP BOOT - STRETCH NAPPA SMOOTH"/>
    <n v="199"/>
    <n v="1"/>
    <n v="199"/>
  </r>
  <r>
    <s v="Calvin Klein"/>
    <s v="ZZO133G17-K00055101C"/>
    <s v="ZZO133G17-K00"/>
    <s v="0192675871747"/>
    <s v="38"/>
    <s v="Shoes"/>
    <s v="Women"/>
    <s v="Boots"/>
    <s v="Boots"/>
    <x v="2"/>
    <s v="AW"/>
    <s v="dark blue"/>
    <s v="LORAH - PULL ON BOOT - KID SUEDE"/>
    <n v="245"/>
    <n v="12"/>
    <n v="2940"/>
  </r>
  <r>
    <s v="Calvin Klein"/>
    <s v="ZZO133G17-K000551018"/>
    <s v="ZZO133G17-K00"/>
    <s v="0192675871778"/>
    <s v="41"/>
    <s v="Shoes"/>
    <s v="Women"/>
    <s v="Boots"/>
    <s v="Boots"/>
    <x v="2"/>
    <s v="AW"/>
    <s v="dark blue"/>
    <s v="LORAH - PULL ON BOOT - KID SUEDE"/>
    <n v="245"/>
    <n v="2"/>
    <n v="490"/>
  </r>
  <r>
    <s v="Calvin Klein"/>
    <s v="ZZO133G18-K00055101F"/>
    <s v="ZZO133G18-K00"/>
    <s v="0192675872041"/>
    <s v="36"/>
    <s v="Shoes"/>
    <s v="Women"/>
    <s v="Boots"/>
    <s v="Boots"/>
    <x v="2"/>
    <s v="AW"/>
    <s v="dark blue"/>
    <s v="MABLE - ZIP BOOTIE - CRINKLE PATENT"/>
    <n v="199"/>
    <n v="1"/>
    <n v="199"/>
  </r>
  <r>
    <s v="Calvin Klein"/>
    <s v="ZZO133G18-K000551022"/>
    <s v="ZZO133G18-K00"/>
    <s v="0192675872072"/>
    <s v="39"/>
    <s v="Shoes"/>
    <s v="Women"/>
    <s v="Boots"/>
    <s v="Boots"/>
    <x v="2"/>
    <s v="AW"/>
    <s v="dark blue"/>
    <s v="MABLE - ZIP BOOTIE - CRINKLE PATENT"/>
    <n v="199"/>
    <n v="2"/>
    <n v="398"/>
  </r>
  <r>
    <s v="Calvin Klein"/>
    <s v="ZZO133G17-K000551019"/>
    <s v="ZZO133G17-K00"/>
    <s v="0192675894609"/>
    <s v="40"/>
    <s v="Shoes"/>
    <s v="Women"/>
    <s v="Boots"/>
    <s v="Boots"/>
    <x v="2"/>
    <s v="AW"/>
    <s v="dark blue"/>
    <s v="LORAH - PULL ON BOOT - KID SUEDE"/>
    <n v="245"/>
    <n v="3"/>
    <n v="735"/>
  </r>
  <r>
    <s v="Vans"/>
    <s v="VA215O056-A110035000"/>
    <s v="VA215O056-A11"/>
    <s v="0192825759666"/>
    <s v="34.5"/>
    <s v="Shoes"/>
    <s v="Unisex"/>
    <s v="Sneakers Low"/>
    <s v="Skate"/>
    <x v="13"/>
    <s v="NOS"/>
    <s v="white"/>
    <s v="UA ComfyCush Old Skool"/>
    <n v="94.95"/>
    <n v="1"/>
    <n v="94.95"/>
  </r>
  <r>
    <s v="Vans"/>
    <s v="ZZO1HKN09-Q000105000"/>
    <s v="ZZO1HKN09-Q00"/>
    <s v="0192827769755"/>
    <s v="44"/>
    <s v="Shoes"/>
    <s v="Women"/>
    <s v="Sneaker"/>
    <s v="Low"/>
    <x v="14"/>
    <s v="NOS"/>
    <s v="black"/>
    <s v="WM Ward Platform"/>
    <n v="75"/>
    <n v="1"/>
    <n v="75"/>
  </r>
  <r>
    <s v="Vans"/>
    <s v="VA215N038-C110035000"/>
    <s v="VA215N038-C11"/>
    <s v="0192827954700"/>
    <s v="34.5"/>
    <s v="Shoes"/>
    <s v="Unisex"/>
    <s v="Sneakers High"/>
    <s v="Skate"/>
    <x v="13"/>
    <s v="NOS"/>
    <s v="dark grey"/>
    <s v="UA SK8-Hi Tapered Unisex"/>
    <n v="94.95"/>
    <n v="2"/>
    <n v="189.9"/>
  </r>
  <r>
    <s v="Vans"/>
    <s v="VA215N038-C110004000"/>
    <s v="VA215N038-C11"/>
    <s v="0192827954809"/>
    <s v="35"/>
    <s v="Shoes"/>
    <s v="Unisex"/>
    <s v="Sneakers High"/>
    <s v="Skate"/>
    <x v="13"/>
    <s v="NOS"/>
    <s v="dark grey"/>
    <s v="UA SK8-Hi Tapered Unisex"/>
    <n v="94.95"/>
    <n v="1"/>
    <n v="94.95"/>
  </r>
  <r>
    <s v="Vans"/>
    <s v="VA215O08G-T110035000"/>
    <s v="VA215O08G-T11"/>
    <s v="0192828928977"/>
    <s v="34.5"/>
    <s v="Shoes"/>
    <s v="Unisex"/>
    <s v="Sneakers Low"/>
    <s v="Skate"/>
    <x v="13"/>
    <s v="NOS"/>
    <s v="multi-coloured"/>
    <s v="UA Old Skool"/>
    <n v="84.95"/>
    <n v="2"/>
    <n v="169.9"/>
  </r>
  <r>
    <s v="Vans"/>
    <s v="VA215O06Z-M110035000"/>
    <s v="VA215O06Z-M11"/>
    <s v="0192828946704"/>
    <s v="34.5"/>
    <s v="Shoes"/>
    <s v="Unisex"/>
    <s v="Sneakers Low"/>
    <s v="Skate"/>
    <x v="13"/>
    <s v="NOS"/>
    <s v="dark green"/>
    <s v="UA SK8-Low"/>
    <n v="79.95"/>
    <n v="2"/>
    <n v="159.9"/>
  </r>
  <r>
    <s v="Vans"/>
    <s v="VA215O06Z-B110035000"/>
    <s v="VA215O06Z-B11"/>
    <s v="0192828946735"/>
    <s v="34.5"/>
    <s v="Shoes"/>
    <s v="Unisex"/>
    <s v="Sneakers Low"/>
    <s v="Skate"/>
    <x v="13"/>
    <s v="NOS"/>
    <s v="sand"/>
    <s v="UA SK8-Low"/>
    <n v="79.95"/>
    <n v="2"/>
    <n v="159.9"/>
  </r>
  <r>
    <s v="K-SWISS"/>
    <s v="ZZO1U3C07-Q000035000"/>
    <s v="ZZO1U3C07-Q00"/>
    <s v="0192935584523"/>
    <s v="36"/>
    <s v="Shoes"/>
    <s v="Women"/>
    <s v="Sneaker"/>
    <s v="Low"/>
    <x v="14"/>
    <s v="NOS"/>
    <s v="white"/>
    <s v="SLAMMCOURT LTH"/>
    <n v="99.99"/>
    <n v="1"/>
    <n v="99.99"/>
  </r>
  <r>
    <s v="K-SWISS"/>
    <s v="ZZO1U3C07-Q000050000"/>
    <s v="ZZO1U3C07-Q00"/>
    <s v="0192935584554"/>
    <s v="38"/>
    <s v="Shoes"/>
    <s v="Women"/>
    <s v="Sneaker"/>
    <s v="Low"/>
    <x v="14"/>
    <s v="NOS"/>
    <s v="white"/>
    <s v="SLAMMCOURT LTH"/>
    <n v="99.99"/>
    <n v="1"/>
    <n v="99.99"/>
  </r>
  <r>
    <s v="Calvin Klein Jeans"/>
    <s v="ZZO133G41-K0105510EA"/>
    <s v="ZZO133G41-K01"/>
    <s v="0193072047469"/>
    <s v="36"/>
    <s v="Shoes"/>
    <s v="Women"/>
    <s v="Sneaker"/>
    <s v="Low"/>
    <x v="14"/>
    <s v="NOS"/>
    <s v="light blue"/>
    <s v="CLARICE - LOW TOP LACE UP - NYLON/SUEDE/NAPPA/NEOPRENE"/>
    <n v="229"/>
    <n v="1"/>
    <n v="229"/>
  </r>
  <r>
    <s v="MICHAEL Michael Kors"/>
    <s v="ZZO12VB12-O000554F48"/>
    <s v="ZZO12VB12-O00"/>
    <s v="0193112489259"/>
    <s v="37"/>
    <s v="Shoes"/>
    <s v="Girls"/>
    <s v="Loafers"/>
    <s v="Loafers"/>
    <x v="15"/>
    <s v="NOS"/>
    <s v="light brown"/>
    <s v="ESTI-T"/>
    <n v="90"/>
    <n v="1"/>
    <n v="90"/>
  </r>
  <r>
    <s v="Salomon"/>
    <s v="ZZO1H6S02-T000031000"/>
    <s v="ZZO1H6S02-T00"/>
    <s v="0193128734282"/>
    <s v="31"/>
    <s v="Shoes"/>
    <s v="Kids Unisex"/>
    <s v="Trainers"/>
    <s v="Low-Top Trainers Lace Up"/>
    <x v="16"/>
    <s v="NOS"/>
    <s v="multi-coloured"/>
    <s v="Schuhe SENSE CSWP J"/>
    <n v="140.40299999999999"/>
    <n v="1"/>
    <n v="140.40299999999999"/>
  </r>
  <r>
    <s v="Jeffrey Campbell"/>
    <s v="ZZO0UR016-I0004AF2DF"/>
    <s v="ZZO0UR016-I00"/>
    <s v="0193131517384"/>
    <s v="38"/>
    <s v="Shoes"/>
    <s v="Women"/>
    <s v="Heeled Sandals"/>
    <s v="Mules"/>
    <x v="17"/>
    <s v="SS"/>
    <s v="purple"/>
    <s v="0"/>
    <n v="179.9"/>
    <n v="1"/>
    <n v="179.9"/>
  </r>
  <r>
    <s v="Jeffrey Campbell"/>
    <s v="ZZO0UR016-I0004AF2DE"/>
    <s v="ZZO0UR016-I00"/>
    <s v="0193131517407"/>
    <s v="39"/>
    <s v="Shoes"/>
    <s v="Women"/>
    <s v="Heeled Sandals"/>
    <s v="Mules"/>
    <x v="17"/>
    <s v="SS"/>
    <s v="purple"/>
    <s v="0"/>
    <n v="179.9"/>
    <n v="1"/>
    <n v="179.9"/>
  </r>
  <r>
    <s v="Nike Sportswear"/>
    <s v="ZZO11Y203-H0004FDCC7"/>
    <s v="ZZO11Y203-H00"/>
    <s v="0193152123946"/>
    <s v="37.5"/>
    <s v="Shoes"/>
    <s v="Men"/>
    <s v="Sneakers Low"/>
    <s v="Classics"/>
    <x v="12"/>
    <s v="NOS"/>
    <s v="orange"/>
    <s v="NIKE AIR GHOST RACER"/>
    <n v="120"/>
    <n v="1"/>
    <n v="120"/>
  </r>
  <r>
    <s v="Michael Kors"/>
    <s v="ZZO1GWK26-O000006000"/>
    <s v="ZZO1GWK26-O00"/>
    <s v="0193210738815"/>
    <s v="36"/>
    <s v="Shoes"/>
    <s v="Women"/>
    <s v="Sneaker"/>
    <s v="Low"/>
    <x v="14"/>
    <s v="NOS"/>
    <s v="brown"/>
    <s v="LULA TRAINER"/>
    <n v="157.07999999999998"/>
    <n v="2"/>
    <n v="314.15999999999997"/>
  </r>
  <r>
    <s v="Michael Kors"/>
    <s v="ZZO1GWK26-O000008000"/>
    <s v="ZZO1GWK26-O00"/>
    <s v="0193210738853"/>
    <s v="38.5"/>
    <s v="Shoes"/>
    <s v="Women"/>
    <s v="Sneaker"/>
    <s v="Low"/>
    <x v="14"/>
    <s v="NOS"/>
    <s v="brown"/>
    <s v="LULA TRAINER"/>
    <n v="157.07999999999998"/>
    <n v="2"/>
    <n v="314.15999999999997"/>
  </r>
  <r>
    <s v="Vans"/>
    <s v="VA215O02D-A110035000"/>
    <s v="VA215O02D-A11"/>
    <s v="0193395029197"/>
    <s v="34.5"/>
    <s v="Shoes"/>
    <s v="Unisex"/>
    <s v="Sneakers Low"/>
    <s v="Skate"/>
    <x v="13"/>
    <s v="NOS"/>
    <s v="white"/>
    <s v="UA Vans Sport Unisex"/>
    <n v="79.95"/>
    <n v="12"/>
    <n v="959.40000000000009"/>
  </r>
  <r>
    <s v="Vans"/>
    <s v="VA215O02D-A110004000"/>
    <s v="VA215O02D-A11"/>
    <s v="0193395029265"/>
    <s v="35"/>
    <s v="Shoes"/>
    <s v="Unisex"/>
    <s v="Sneakers Low"/>
    <s v="Skate"/>
    <x v="13"/>
    <s v="NOS"/>
    <s v="white"/>
    <s v="UA Vans Sport Unisex"/>
    <n v="79.95"/>
    <n v="12"/>
    <n v="959.40000000000009"/>
  </r>
  <r>
    <s v="Michael Kors"/>
    <s v="ZZO19V412-Q00058EE84"/>
    <s v="ZZO19V412-Q00"/>
    <s v="0193572088108"/>
    <s v="40"/>
    <s v="Shoes"/>
    <s v="Women"/>
    <s v="Boots"/>
    <s v="Boots"/>
    <x v="2"/>
    <s v="AW"/>
    <s v="black"/>
    <s v="0"/>
    <n v="215"/>
    <n v="1"/>
    <n v="215"/>
  </r>
  <r>
    <s v="Michael Kors"/>
    <s v="ZZO1N7D70-A000007000"/>
    <s v="ZZO1N7D70-A00"/>
    <s v="0193572320406"/>
    <s v="37"/>
    <s v="Shoes"/>
    <s v="Women"/>
    <s v="Sneaker"/>
    <s v="Low"/>
    <x v="14"/>
    <s v="NOS"/>
    <s v="white"/>
    <s v="MICKEY TRAINER"/>
    <n v="153"/>
    <n v="1"/>
    <n v="153"/>
  </r>
  <r>
    <s v="Skechers"/>
    <s v="ZZO1F4922-K000028000"/>
    <s v="ZZO1F4922-K00"/>
    <s v="0193642546989"/>
    <s v="28"/>
    <s v="Shoes"/>
    <s v="Kids Unisex"/>
    <s v="Boots (high)"/>
    <s v="Pull-on Boots"/>
    <x v="6"/>
    <s v="AW"/>
    <s v="blue"/>
    <s v="HYPNO-FLASH 3.0 - FAST BREEZE"/>
    <n v="64.95"/>
    <n v="1"/>
    <n v="64.95"/>
  </r>
  <r>
    <s v="Calvin Klein"/>
    <s v="ZZO133G30-K000551079"/>
    <s v="ZZO133G30-K00"/>
    <s v="0194060186283"/>
    <s v="40"/>
    <s v="Shoes"/>
    <s v="Men"/>
    <s v="Sneakers Low"/>
    <s v="Classics"/>
    <x v="12"/>
    <s v="NOS"/>
    <s v="dark blue"/>
    <s v="DEMOS - LOW TOP LACE UP - SOFT NAPPA"/>
    <n v="169"/>
    <n v="1"/>
    <n v="169"/>
  </r>
  <r>
    <s v="Calvin Klein Jeans"/>
    <s v="ZZO12AH15-K0005046E0"/>
    <s v="ZZO12AH15-K00"/>
    <s v="0194060343839"/>
    <s v="42"/>
    <s v="Shoes"/>
    <s v="Men"/>
    <s v="Sneakers Low"/>
    <s v="Classics"/>
    <x v="12"/>
    <s v="NOS"/>
    <s v="blue"/>
    <s v="MIZAR"/>
    <n v="159"/>
    <n v="1"/>
    <n v="159"/>
  </r>
  <r>
    <s v="Timberland"/>
    <s v="ZZO0ZTG04-H000561DFA"/>
    <s v="ZZO0ZTG04-H00"/>
    <s v="0194113726343"/>
    <s v="36"/>
    <s v="Shoes"/>
    <s v="Women"/>
    <s v="Sneaker"/>
    <s v="Low"/>
    <x v="14"/>
    <s v="NOS"/>
    <s v="orange"/>
    <s v="Delphiville F/L Sneaker"/>
    <n v="119.9"/>
    <n v="1"/>
    <n v="119.9"/>
  </r>
  <r>
    <s v="Skechers"/>
    <s v="ZZO1HGL04-J000038000"/>
    <s v="ZZO1HGL04-J00"/>
    <s v="0194428039770"/>
    <s v="38"/>
    <s v="Shoes"/>
    <s v="Women"/>
    <s v="Flat Sandals"/>
    <s v="Flat Sandals"/>
    <x v="1"/>
    <s v="SS"/>
    <s v="pink"/>
    <s v="GO WALK SMART FOAMIES - ALOHA"/>
    <n v="44.95"/>
    <n v="1"/>
    <n v="44.95"/>
  </r>
  <r>
    <s v="Converse"/>
    <s v="ZZO1J1302-Q000001000"/>
    <s v="ZZO1J1302-Q00"/>
    <s v="0194432365315"/>
    <s v="32"/>
    <s v="Shoes"/>
    <s v="Kids Unisex"/>
    <s v="Trainers"/>
    <s v="Low-Top Trainers Velcro"/>
    <x v="9"/>
    <s v="NOS"/>
    <s v="black"/>
    <s v="CONVERSE EL DISTRITO 2.0 OX BLACK/BLACK"/>
    <n v="51.407999999999994"/>
    <n v="2"/>
    <n v="102.81599999999999"/>
  </r>
  <r>
    <s v="Converse"/>
    <s v="CO415N0EW-C110016000"/>
    <s v="CO415N0EW-C11"/>
    <s v="0194432784062"/>
    <s v="51.5"/>
    <s v="Shoes"/>
    <s v="Unisex"/>
    <s v="Sneakers High"/>
    <s v="Classics"/>
    <x v="12"/>
    <s v="NOS"/>
    <s v="light grey"/>
    <s v="CHUCK 70"/>
    <n v="89.95"/>
    <n v="1"/>
    <n v="89.95"/>
  </r>
  <r>
    <s v="Converse"/>
    <s v="ZZO1J1301-T000125000"/>
    <s v="ZZO1J1301-T00"/>
    <s v="0194432989245"/>
    <s v="30"/>
    <s v="Shoes"/>
    <s v="Kids Unisex"/>
    <s v="Trainers"/>
    <s v="Low-Top Trainers Velcro"/>
    <x v="9"/>
    <s v="NOS"/>
    <s v="multi-coloured"/>
    <s v="CTAS OX WHITE/BLACK/MULTI"/>
    <n v="74.307000000000002"/>
    <n v="4"/>
    <n v="297.22800000000001"/>
  </r>
  <r>
    <s v="Converse"/>
    <s v="ZZO1J1301-T000002000"/>
    <s v="ZZO1J1301-T00"/>
    <s v="0194432989276"/>
    <s v="33.5"/>
    <s v="Shoes"/>
    <s v="Kids Unisex"/>
    <s v="Trainers"/>
    <s v="Low-Top Trainers Velcro"/>
    <x v="9"/>
    <s v="NOS"/>
    <s v="multi-coloured"/>
    <s v="CTAS OX WHITE/BLACK/MULTI"/>
    <n v="73.388999999999996"/>
    <n v="4"/>
    <n v="293.55599999999998"/>
  </r>
  <r>
    <s v="Converse"/>
    <s v="CO415N0H1-M110016000"/>
    <s v="CO415N0H1-M11"/>
    <s v="0194433097932"/>
    <s v="51.5"/>
    <s v="Shoes"/>
    <s v="Unisex"/>
    <s v="Sneakers High"/>
    <s v="Classics"/>
    <x v="12"/>
    <s v="NOS"/>
    <s v="dark green"/>
    <s v="CHUCK 70 HYBRID WORLD"/>
    <n v="94.95"/>
    <n v="1"/>
    <n v="94.95"/>
  </r>
  <r>
    <s v="Converse"/>
    <s v="ZZO1J1304-K000015000"/>
    <s v="ZZO1J1304-K00"/>
    <s v="0194433469692"/>
    <s v="33"/>
    <s v="Shoes"/>
    <s v="Girls"/>
    <s v="Trainers"/>
    <s v="Low-Top Trainers Velcro"/>
    <x v="9"/>
    <s v="NOS"/>
    <s v="blue"/>
    <s v="CONVERSE EL DISTRITO 2.0 OX INDIGO"/>
    <n v="54.366"/>
    <n v="1"/>
    <n v="54.366"/>
  </r>
  <r>
    <s v="Converse"/>
    <s v="ZZO1J1304-K000012000"/>
    <s v="ZZO1J1304-K00"/>
    <s v="0194433469739"/>
    <s v="29"/>
    <s v="Shoes"/>
    <s v="Girls"/>
    <s v="Trainers"/>
    <s v="Low-Top Trainers Velcro"/>
    <x v="9"/>
    <s v="NOS"/>
    <s v="blue"/>
    <s v="CONVERSE EL DISTRITO 2.0 OX INDIGO"/>
    <n v="51.050999999999995"/>
    <n v="1"/>
    <n v="51.050999999999995"/>
  </r>
  <r>
    <s v="Converse"/>
    <s v="ZZO1J1304-K000025000"/>
    <s v="ZZO1J1304-K00"/>
    <s v="0194433469784"/>
    <s v="34"/>
    <s v="Shoes"/>
    <s v="Girls"/>
    <s v="Trainers"/>
    <s v="Low-Top Trainers Velcro"/>
    <x v="9"/>
    <s v="NOS"/>
    <s v="blue"/>
    <s v="CONVERSE EL DISTRITO 2.0 OX INDIGO"/>
    <n v="54.366"/>
    <n v="2"/>
    <n v="108.732"/>
  </r>
  <r>
    <s v="Nike Sportswear"/>
    <s v="NI112G00N-Q140180000"/>
    <s v="NI112G00N-Q14"/>
    <s v="0194498323748"/>
    <s v="52.5"/>
    <s v="Shoes"/>
    <s v="Men"/>
    <s v="Sandals"/>
    <s v="Slides"/>
    <x v="18"/>
    <s v="SS"/>
    <s v="black"/>
    <s v="NIKE OFFCOURT SLIDE"/>
    <n v="34.950000000000003"/>
    <n v="1"/>
    <n v="34.950000000000003"/>
  </r>
  <r>
    <s v="Etnies"/>
    <s v="ET112O01Y-Q110065000"/>
    <s v="ET112O01Y-Q11"/>
    <s v="0194691151681"/>
    <s v="38.5"/>
    <s v="Shoes"/>
    <s v="Men"/>
    <s v="Sneakers Low"/>
    <s v="Slip-ons"/>
    <x v="19"/>
    <s v="NOS"/>
    <s v="black"/>
    <s v="MARANA SLIP X RAD"/>
    <n v="74.95"/>
    <n v="1"/>
    <n v="74.95"/>
  </r>
  <r>
    <s v="UGG"/>
    <s v="ZZO1SEV15-T00008K000"/>
    <s v="ZZO1SEV15-T00"/>
    <s v="0194715474628"/>
    <s v="25"/>
    <s v="Shoes"/>
    <s v="Boys"/>
    <s v="Sandals"/>
    <s v="Formal Sandals"/>
    <x v="7"/>
    <s v="SS"/>
    <s v="rose gold-coloured"/>
    <s v="T RYNELL"/>
    <n v="59.95"/>
    <n v="1"/>
    <n v="59.95"/>
  </r>
  <r>
    <s v="Skechers"/>
    <s v="ZZO1DJJ06-Q000036000"/>
    <s v="ZZO1DJJ06-Q00"/>
    <s v="0194880570309"/>
    <s v="36"/>
    <s v="Shoes"/>
    <s v="Women"/>
    <s v="Boots"/>
    <s v="Boots"/>
    <x v="2"/>
    <s v="AW"/>
    <s v="black"/>
    <s v="RUE-STUDDED OUT"/>
    <n v="109.95"/>
    <n v="1"/>
    <n v="109.95"/>
  </r>
  <r>
    <s v="Skechers"/>
    <s v="ZZO1HGK06-Q000365000"/>
    <s v="ZZO1HGK06-Q00"/>
    <s v="0194880570576"/>
    <s v="36.5"/>
    <s v="Shoes"/>
    <s v="Women"/>
    <s v="Boots"/>
    <s v="Boots"/>
    <x v="2"/>
    <s v="AW"/>
    <s v="black"/>
    <s v="TEXAS - MIDWEST SHINE"/>
    <n v="79.95"/>
    <n v="2"/>
    <n v="159.9"/>
  </r>
  <r>
    <s v="Skechers"/>
    <s v="ZZO1HGK06-Q000038000"/>
    <s v="ZZO1HGK06-Q00"/>
    <s v="0194880570606"/>
    <s v="38"/>
    <s v="Shoes"/>
    <s v="Women"/>
    <s v="Boots"/>
    <s v="Boots"/>
    <x v="2"/>
    <s v="AW"/>
    <s v="black"/>
    <s v="TEXAS - MIDWEST SHINE"/>
    <n v="79.95"/>
    <n v="8"/>
    <n v="639.6"/>
  </r>
  <r>
    <s v="Skechers"/>
    <s v="ZZO1HGK06-Q000039000"/>
    <s v="ZZO1HGK06-Q00"/>
    <s v="0194880570620"/>
    <s v="39"/>
    <s v="Shoes"/>
    <s v="Women"/>
    <s v="Boots"/>
    <s v="Boots"/>
    <x v="2"/>
    <s v="AW"/>
    <s v="black"/>
    <s v="TEXAS - MIDWEST SHINE"/>
    <n v="79.95"/>
    <n v="2"/>
    <n v="159.9"/>
  </r>
  <r>
    <s v="Vans"/>
    <s v="VA215O06Z-Q120035000"/>
    <s v="VA215O06Z-Q12"/>
    <s v="0194902660506"/>
    <s v="34.5"/>
    <s v="Shoes"/>
    <s v="Unisex"/>
    <s v="Sneakers Low"/>
    <s v="Skate"/>
    <x v="13"/>
    <s v="NOS"/>
    <s v="black"/>
    <s v="UA SK8-Low"/>
    <n v="79.95"/>
    <n v="1"/>
    <n v="79.95"/>
  </r>
  <r>
    <s v="Vans"/>
    <s v="VA215N02V-N110035000"/>
    <s v="VA215N02V-N11"/>
    <s v="0194902677788"/>
    <s v="34.5"/>
    <s v="Shoes"/>
    <s v="Unisex"/>
    <s v="Sneakers High"/>
    <s v="Skate"/>
    <x v="13"/>
    <s v="NOS"/>
    <s v="olive"/>
    <s v="UA SK8-Hi"/>
    <n v="99.95"/>
    <n v="1"/>
    <n v="99.95"/>
  </r>
  <r>
    <s v="Vans"/>
    <s v="VA215N02V-K110035000"/>
    <s v="VA215N02V-K11"/>
    <s v="0194902683536"/>
    <s v="34.5"/>
    <s v="Shoes"/>
    <s v="Unisex"/>
    <s v="Sneakers High"/>
    <s v="Skate"/>
    <x v="13"/>
    <s v="NOS"/>
    <s v="blue"/>
    <s v="UA SK8-Hi"/>
    <n v="99.95"/>
    <n v="1"/>
    <n v="99.95"/>
  </r>
  <r>
    <s v="Vans"/>
    <s v="VA215O07G-Q110004000"/>
    <s v="VA215O07G-Q11"/>
    <s v="0194903611248"/>
    <s v="35"/>
    <s v="Shoes"/>
    <s v="Unisex"/>
    <s v="Sneakers Low"/>
    <s v="Skate"/>
    <x v="13"/>
    <s v="NOS"/>
    <s v="black"/>
    <s v="UA Sid"/>
    <n v="79.95"/>
    <n v="4"/>
    <n v="319.8"/>
  </r>
  <r>
    <s v="Vans"/>
    <s v="VA215O07G-Q110035000"/>
    <s v="VA215O07G-Q11"/>
    <s v="0194903611323"/>
    <s v="34.5"/>
    <s v="Shoes"/>
    <s v="Unisex"/>
    <s v="Sneakers Low"/>
    <s v="Skate"/>
    <x v="13"/>
    <s v="NOS"/>
    <s v="black"/>
    <s v="UA Sid"/>
    <n v="79.95"/>
    <n v="3"/>
    <n v="239.85000000000002"/>
  </r>
  <r>
    <s v="Nike Sportswear"/>
    <s v="NI115O033-A110180000"/>
    <s v="NI115O033-A11"/>
    <s v="0194955852781"/>
    <s v="52.5"/>
    <s v="Shoes"/>
    <s v="Unisex"/>
    <s v="Sneakers Low"/>
    <s v="Basketball"/>
    <x v="20"/>
    <s v="NOS"/>
    <s v="white"/>
    <s v="NIKE AF1/1"/>
    <n v="149.94999999999999"/>
    <n v="1"/>
    <n v="149.94999999999999"/>
  </r>
  <r>
    <s v="Nike Sportswear"/>
    <s v="NI112O0M9-A110180000"/>
    <s v="NI112O0M9-A11"/>
    <s v="0195242579374"/>
    <s v="52.5"/>
    <s v="Shoes"/>
    <s v="Men"/>
    <s v="Sneakers Low"/>
    <s v="Basketball"/>
    <x v="20"/>
    <s v="NOS"/>
    <s v="white"/>
    <s v="AIR FORCE 1 '07 LV8"/>
    <n v="109.95"/>
    <n v="1"/>
    <n v="109.95"/>
  </r>
  <r>
    <s v="Vans"/>
    <s v="VA215O07F-Q110035000"/>
    <s v="VA215O07F-Q11"/>
    <s v="0195437478932"/>
    <s v="34.5"/>
    <s v="Shoes"/>
    <s v="Unisex"/>
    <s v="Sneakers Low"/>
    <s v="Skate"/>
    <x v="13"/>
    <s v="NOS"/>
    <s v="black"/>
    <s v="UA Old Skool"/>
    <n v="79.95"/>
    <n v="12"/>
    <n v="959.40000000000009"/>
  </r>
  <r>
    <s v="Vans"/>
    <s v="VA215O07F-Q110004000"/>
    <s v="VA215O07F-Q11"/>
    <s v="0195437479137"/>
    <s v="35"/>
    <s v="Shoes"/>
    <s v="Unisex"/>
    <s v="Sneakers Low"/>
    <s v="Skate"/>
    <x v="13"/>
    <s v="NOS"/>
    <s v="black"/>
    <s v="UA Old Skool"/>
    <n v="79.95"/>
    <n v="12"/>
    <n v="959.40000000000009"/>
  </r>
  <r>
    <s v="Vans"/>
    <s v="VA215N034-Q110035000"/>
    <s v="VA215N034-Q11"/>
    <s v="0195437482564"/>
    <s v="34.5"/>
    <s v="Shoes"/>
    <s v="Unisex"/>
    <s v="Sneakers High"/>
    <s v="Skate"/>
    <x v="13"/>
    <s v="NOS"/>
    <s v="black"/>
    <s v="UA SK8-Hi"/>
    <n v="89.95"/>
    <n v="8"/>
    <n v="719.6"/>
  </r>
  <r>
    <s v="Vans"/>
    <s v="VA215N034-Q110004000"/>
    <s v="VA215N034-Q11"/>
    <s v="0195437482649"/>
    <s v="35"/>
    <s v="Shoes"/>
    <s v="Unisex"/>
    <s v="Sneakers High"/>
    <s v="Skate"/>
    <x v="13"/>
    <s v="NOS"/>
    <s v="black"/>
    <s v="UA SK8-Hi"/>
    <n v="89.95"/>
    <n v="4"/>
    <n v="359.8"/>
  </r>
  <r>
    <s v="Vans"/>
    <s v="VA215N036-Q110035000"/>
    <s v="VA215N036-Q11"/>
    <s v="0195437805905"/>
    <s v="34.5"/>
    <s v="Shoes"/>
    <s v="Unisex"/>
    <s v="Sneakers High"/>
    <s v="Skate"/>
    <x v="13"/>
    <s v="NOS"/>
    <s v="black"/>
    <s v="UA SK8-Hi"/>
    <n v="89.95"/>
    <n v="1"/>
    <n v="89.95"/>
  </r>
  <r>
    <s v="Vans"/>
    <s v="VA215O06L-G110035000"/>
    <s v="VA215O06L-G11"/>
    <s v="0195438378859"/>
    <s v="34.5"/>
    <s v="Shoes"/>
    <s v="Unisex"/>
    <s v="Sneakers Low"/>
    <s v="Skate"/>
    <x v="13"/>
    <s v="NOS"/>
    <s v="bordeaux"/>
    <s v="UA Lowland CC Unisex"/>
    <n v="89.95"/>
    <n v="2"/>
    <n v="179.9"/>
  </r>
  <r>
    <s v="Vans"/>
    <s v="VA215O06L-G110004000"/>
    <s v="VA215O06L-G11"/>
    <s v="0195438378903"/>
    <s v="35"/>
    <s v="Shoes"/>
    <s v="Unisex"/>
    <s v="Sneakers Low"/>
    <s v="Skate"/>
    <x v="13"/>
    <s v="NOS"/>
    <s v="bordeaux"/>
    <s v="UA Lowland CC Unisex"/>
    <n v="89.95"/>
    <n v="2"/>
    <n v="179.9"/>
  </r>
  <r>
    <s v="Vans"/>
    <s v="VA215O07B-A110035000"/>
    <s v="VA215O07B-A11"/>
    <s v="0195438397089"/>
    <s v="34.5"/>
    <s v="Shoes"/>
    <s v="Unisex"/>
    <s v="Sneakers Low"/>
    <s v="Skate"/>
    <x v="13"/>
    <s v="NOS"/>
    <s v="off-white"/>
    <s v="UA Cruze Too CC"/>
    <n v="84.95"/>
    <n v="1"/>
    <n v="84.95"/>
  </r>
  <r>
    <s v="Vans"/>
    <s v="VA215N03J-G110035000"/>
    <s v="VA215N03J-G11"/>
    <s v="0195438549228"/>
    <s v="34.5"/>
    <s v="Shoes"/>
    <s v="Unisex"/>
    <s v="Sneakers High"/>
    <s v="Sneakerboots"/>
    <x v="21"/>
    <s v="NOS"/>
    <s v="bordeaux"/>
    <s v="UA SK8-Hi MTE-2"/>
    <n v="129.94999999999999"/>
    <n v="2"/>
    <n v="259.89999999999998"/>
  </r>
  <r>
    <s v="Vans"/>
    <s v="VA215N03J-G110004000"/>
    <s v="VA215N03J-G11"/>
    <s v="0195438549402"/>
    <s v="35"/>
    <s v="Shoes"/>
    <s v="Unisex"/>
    <s v="Sneakers High"/>
    <s v="Sneakerboots"/>
    <x v="21"/>
    <s v="NOS"/>
    <s v="bordeaux"/>
    <s v="UA SK8-Hi MTE-2"/>
    <n v="129.94999999999999"/>
    <n v="2"/>
    <n v="259.89999999999998"/>
  </r>
  <r>
    <s v="Vans"/>
    <s v="VA215O06L-A120035000"/>
    <s v="VA215O06L-A12"/>
    <s v="0195439323636"/>
    <s v="34.5"/>
    <s v="Shoes"/>
    <s v="Unisex"/>
    <s v="Sneakers Low"/>
    <s v="Skate"/>
    <x v="13"/>
    <s v="NOS"/>
    <s v="white"/>
    <s v="UA Lowland CC Unisex"/>
    <n v="89.95"/>
    <n v="2"/>
    <n v="179.9"/>
  </r>
  <r>
    <s v="Vans"/>
    <s v="VA215O06L-A120004000"/>
    <s v="VA215O06L-A12"/>
    <s v="0195439323711"/>
    <s v="35"/>
    <s v="Shoes"/>
    <s v="Unisex"/>
    <s v="Sneakers Low"/>
    <s v="Skate"/>
    <x v="13"/>
    <s v="NOS"/>
    <s v="white"/>
    <s v="UA Lowland CC Unisex"/>
    <n v="89.95"/>
    <n v="1"/>
    <n v="89.95"/>
  </r>
  <r>
    <s v="Vans"/>
    <s v="VA215O06L-K110035000"/>
    <s v="VA215O06L-K11"/>
    <s v="0195439327252"/>
    <s v="34.5"/>
    <s v="Shoes"/>
    <s v="Unisex"/>
    <s v="Sneakers Low"/>
    <s v="Skate"/>
    <x v="13"/>
    <s v="NOS"/>
    <s v="dark blue"/>
    <s v="UA Lowland CC Unisex"/>
    <n v="89.95"/>
    <n v="2"/>
    <n v="179.9"/>
  </r>
  <r>
    <s v="Vans"/>
    <s v="VA215B04R-K120035000"/>
    <s v="VA215B04R-K12"/>
    <s v="0195439336568"/>
    <s v="34.5"/>
    <s v="Shoes"/>
    <s v="Unisex"/>
    <s v="Sneakers Low"/>
    <s v="Skate"/>
    <x v="13"/>
    <s v="NOS"/>
    <s v="dark blue"/>
    <s v="UA Old Skool"/>
    <n v="89.95"/>
    <n v="5"/>
    <n v="449.75"/>
  </r>
  <r>
    <s v="Vans"/>
    <s v="VA215B04R-M110035000"/>
    <s v="VA215B04R-M11"/>
    <s v="0195439340374"/>
    <s v="34.5"/>
    <s v="Shoes"/>
    <s v="Unisex"/>
    <s v="Sneakers Low"/>
    <s v="Skate"/>
    <x v="13"/>
    <s v="NOS"/>
    <s v="mint"/>
    <s v="UA Old Skool"/>
    <n v="79.95"/>
    <n v="4"/>
    <n v="319.8"/>
  </r>
  <r>
    <s v="Vans"/>
    <s v="VA215B04R-M110004000"/>
    <s v="VA215B04R-M11"/>
    <s v="0195439340459"/>
    <s v="35"/>
    <s v="Shoes"/>
    <s v="Unisex"/>
    <s v="Sneakers Low"/>
    <s v="Skate"/>
    <x v="13"/>
    <s v="NOS"/>
    <s v="mint"/>
    <s v="UA Old Skool"/>
    <n v="79.95"/>
    <n v="2"/>
    <n v="159.9"/>
  </r>
  <r>
    <s v="Vans"/>
    <s v="VA215N02U-K110035000"/>
    <s v="VA215N02U-K11"/>
    <s v="0195439350229"/>
    <s v="34.5"/>
    <s v="Shoes"/>
    <s v="Unisex"/>
    <s v="Sneakers High"/>
    <s v="Skate"/>
    <x v="13"/>
    <s v="NOS"/>
    <s v="blue"/>
    <s v="UA SK8-Hi"/>
    <n v="89.95"/>
    <n v="3"/>
    <n v="269.85000000000002"/>
  </r>
  <r>
    <s v="Vans"/>
    <s v="VA215N02U-K110004000"/>
    <s v="VA215N02U-K11"/>
    <s v="0195439350298"/>
    <s v="35"/>
    <s v="Shoes"/>
    <s v="Unisex"/>
    <s v="Sneakers High"/>
    <s v="Skate"/>
    <x v="13"/>
    <s v="NOS"/>
    <s v="blue"/>
    <s v="UA SK8-Hi"/>
    <n v="89.95"/>
    <n v="4"/>
    <n v="359.8"/>
  </r>
  <r>
    <s v="Vans"/>
    <s v="VA215N02U-K110005000"/>
    <s v="VA215N02U-K11"/>
    <s v="0195439350472"/>
    <s v="36.5"/>
    <s v="Shoes"/>
    <s v="Unisex"/>
    <s v="Sneakers High"/>
    <s v="Skate"/>
    <x v="13"/>
    <s v="NOS"/>
    <s v="blue"/>
    <s v="UA SK8-Hi"/>
    <n v="89.95"/>
    <n v="4"/>
    <n v="359.8"/>
  </r>
  <r>
    <s v="Vans"/>
    <s v="VA215N02U-G110035000"/>
    <s v="VA215N02U-G11"/>
    <s v="0195439351769"/>
    <s v="34.5"/>
    <s v="Shoes"/>
    <s v="Unisex"/>
    <s v="Sneakers High"/>
    <s v="Skate"/>
    <x v="13"/>
    <s v="NOS"/>
    <s v="red"/>
    <s v="UA SK8-Hi"/>
    <n v="99.95"/>
    <n v="1"/>
    <n v="99.95"/>
  </r>
  <r>
    <s v="Vans"/>
    <s v="VA215N02U-E110035000"/>
    <s v="VA215N02U-E11"/>
    <s v="0195439351813"/>
    <s v="34.5"/>
    <s v="Shoes"/>
    <s v="Unisex"/>
    <s v="Sneakers High"/>
    <s v="Skate"/>
    <x v="13"/>
    <s v="NOS"/>
    <s v="mustard yellow"/>
    <s v="UA SK8-Hi"/>
    <n v="99.95"/>
    <n v="3"/>
    <n v="299.85000000000002"/>
  </r>
  <r>
    <s v="Vans"/>
    <s v="VA215N02U-E110004000"/>
    <s v="VA215N02U-E11"/>
    <s v="0195439351974"/>
    <s v="35"/>
    <s v="Shoes"/>
    <s v="Unisex"/>
    <s v="Sneakers High"/>
    <s v="Skate"/>
    <x v="13"/>
    <s v="NOS"/>
    <s v="mustard yellow"/>
    <s v="UA SK8-Hi"/>
    <n v="99.95"/>
    <n v="2"/>
    <n v="199.9"/>
  </r>
  <r>
    <s v="Vans"/>
    <s v="VA215N02U-G120004000"/>
    <s v="VA215N02U-G12"/>
    <s v="0195439355590"/>
    <s v="35"/>
    <s v="Shoes"/>
    <s v="Unisex"/>
    <s v="Sneakers High"/>
    <s v="Skate"/>
    <x v="13"/>
    <s v="NOS"/>
    <s v="red"/>
    <s v="UA SK8-Hi"/>
    <n v="94.95"/>
    <n v="5"/>
    <n v="474.75"/>
  </r>
  <r>
    <s v="Vans"/>
    <s v="VA215N02U-G120035000"/>
    <s v="VA215N02U-G12"/>
    <s v="0195439355736"/>
    <s v="34.5"/>
    <s v="Shoes"/>
    <s v="Unisex"/>
    <s v="Sneakers High"/>
    <s v="Skate"/>
    <x v="13"/>
    <s v="NOS"/>
    <s v="red"/>
    <s v="UA SK8-Hi"/>
    <n v="94.95"/>
    <n v="4"/>
    <n v="379.8"/>
  </r>
  <r>
    <s v="Vans"/>
    <s v="VA215N02U-G120005000"/>
    <s v="VA215N02U-G12"/>
    <s v="0195439355897"/>
    <s v="36.5"/>
    <s v="Shoes"/>
    <s v="Unisex"/>
    <s v="Sneakers High"/>
    <s v="Skate"/>
    <x v="13"/>
    <s v="NOS"/>
    <s v="red"/>
    <s v="UA SK8-Hi"/>
    <n v="94.95"/>
    <n v="4"/>
    <n v="379.8"/>
  </r>
  <r>
    <s v="Vans"/>
    <s v="VA215O06P-A110035000"/>
    <s v="VA215O06P-A11"/>
    <s v="0195439360761"/>
    <s v="34.5"/>
    <s v="Shoes"/>
    <s v="Unisex"/>
    <s v="Sneakers Low"/>
    <s v="Skate"/>
    <x v="13"/>
    <s v="NOS"/>
    <s v="white"/>
    <s v="UA Old Skool"/>
    <n v="79.95"/>
    <n v="4"/>
    <n v="319.8"/>
  </r>
  <r>
    <s v="Vans"/>
    <s v="VA215O06P-A110004000"/>
    <s v="VA215O06P-A11"/>
    <s v="0195439360921"/>
    <s v="35"/>
    <s v="Shoes"/>
    <s v="Unisex"/>
    <s v="Sneakers Low"/>
    <s v="Skate"/>
    <x v="13"/>
    <s v="NOS"/>
    <s v="white"/>
    <s v="UA Old Skool"/>
    <n v="79.95"/>
    <n v="2"/>
    <n v="159.9"/>
  </r>
  <r>
    <s v="Timberland"/>
    <s v="ZZO1PAF69-Q000010000"/>
    <s v="ZZO1PAF69-Q00"/>
    <s v="0195439851771"/>
    <s v="41.5"/>
    <s v="Shoes"/>
    <s v="Women"/>
    <s v="Boots"/>
    <s v="Boots"/>
    <x v="2"/>
    <s v="AW"/>
    <s v="black"/>
    <s v="Lyonsdale 6in F/L"/>
    <n v="144.58500000000001"/>
    <n v="3"/>
    <n v="433.755"/>
  </r>
  <r>
    <s v="Vans"/>
    <s v="VA215N038-A110035000"/>
    <s v="VA215N038-A11"/>
    <s v="0195440310397"/>
    <s v="34.5"/>
    <s v="Shoes"/>
    <s v="Unisex"/>
    <s v="Sneakers High"/>
    <s v="Skate"/>
    <x v="13"/>
    <s v="NOS"/>
    <s v="white"/>
    <s v="UA SK8-Hi Tapered Unisex"/>
    <n v="94.95"/>
    <n v="1"/>
    <n v="94.95"/>
  </r>
  <r>
    <s v="Vans"/>
    <s v="VA215O052-K110035000"/>
    <s v="VA215O052-K11"/>
    <s v="0195440320846"/>
    <s v="34.5"/>
    <s v="Shoes"/>
    <s v="Unisex"/>
    <s v="Sneakers Low"/>
    <s v="Skate"/>
    <x v="13"/>
    <s v="NOS"/>
    <s v="blue"/>
    <s v="UA SK8-Low"/>
    <n v="74.95"/>
    <n v="2"/>
    <n v="149.9"/>
  </r>
  <r>
    <s v="Vans"/>
    <s v="VA215O07E-K110035000"/>
    <s v="VA215O07E-K11"/>
    <s v="0195440338162"/>
    <s v="34.5"/>
    <s v="Shoes"/>
    <s v="Unisex"/>
    <s v="Sneakers Low"/>
    <s v="Skate"/>
    <x v="13"/>
    <s v="NOS"/>
    <s v="blue"/>
    <s v="UA UltraRange EXO MTE-1"/>
    <n v="119.95"/>
    <n v="2"/>
    <n v="239.9"/>
  </r>
  <r>
    <s v="Vans"/>
    <s v="VA215O07E-K110004000"/>
    <s v="VA215O07E-K11"/>
    <s v="0195440338261"/>
    <s v="35"/>
    <s v="Shoes"/>
    <s v="Unisex"/>
    <s v="Sneakers Low"/>
    <s v="Skate"/>
    <x v="13"/>
    <s v="NOS"/>
    <s v="blue"/>
    <s v="UA UltraRange EXO MTE-1"/>
    <n v="119.95"/>
    <n v="2"/>
    <n v="239.9"/>
  </r>
  <r>
    <s v="Vans"/>
    <s v="VA215O04F-G120035000"/>
    <s v="VA215O04F-G12"/>
    <s v="0195440362419"/>
    <s v="34.5"/>
    <s v="Shoes"/>
    <s v="Unisex"/>
    <s v="Sneakers Low"/>
    <s v="Skate"/>
    <x v="13"/>
    <s v="NOS"/>
    <s v="bordeaux"/>
    <s v="UA UltraRange EXO"/>
    <n v="109.95"/>
    <n v="4"/>
    <n v="439.8"/>
  </r>
  <r>
    <s v="Vans"/>
    <s v="VA215O04F-G120004000"/>
    <s v="VA215O04F-G12"/>
    <s v="0195440362464"/>
    <s v="35"/>
    <s v="Shoes"/>
    <s v="Unisex"/>
    <s v="Sneakers Low"/>
    <s v="Skate"/>
    <x v="13"/>
    <s v="NOS"/>
    <s v="bordeaux"/>
    <s v="UA UltraRange EXO"/>
    <n v="109.95"/>
    <n v="4"/>
    <n v="439.8"/>
  </r>
  <r>
    <s v="Vans"/>
    <s v="VA215O04F-G120005000"/>
    <s v="VA215O04F-G12"/>
    <s v="0195440362594"/>
    <s v="36.5"/>
    <s v="Shoes"/>
    <s v="Unisex"/>
    <s v="Sneakers Low"/>
    <s v="Skate"/>
    <x v="13"/>
    <s v="NOS"/>
    <s v="bordeaux"/>
    <s v="UA UltraRange EXO"/>
    <n v="109.95"/>
    <n v="2"/>
    <n v="219.9"/>
  </r>
  <r>
    <s v="Vans"/>
    <s v="VA215N035-H110035000"/>
    <s v="VA215N035-H11"/>
    <s v="0195441719342"/>
    <s v="34.5"/>
    <s v="Shoes"/>
    <s v="Unisex"/>
    <s v="Sneakers High"/>
    <s v="Skate"/>
    <x v="13"/>
    <s v="NOS"/>
    <s v="orange"/>
    <s v="UA Mid Skool 37"/>
    <n v="94.95"/>
    <n v="3"/>
    <n v="284.85000000000002"/>
  </r>
  <r>
    <s v="Vans"/>
    <s v="VA215N035-H110004000"/>
    <s v="VA215N035-H11"/>
    <s v="0195441719557"/>
    <s v="35"/>
    <s v="Shoes"/>
    <s v="Unisex"/>
    <s v="Sneakers High"/>
    <s v="Skate"/>
    <x v="13"/>
    <s v="NOS"/>
    <s v="orange"/>
    <s v="UA Mid Skool 37"/>
    <n v="94.95"/>
    <n v="4"/>
    <n v="379.8"/>
  </r>
  <r>
    <s v="Vans"/>
    <s v="VA215N035-H110005000"/>
    <s v="VA215N035-H11"/>
    <s v="0195441719816"/>
    <s v="36.5"/>
    <s v="Shoes"/>
    <s v="Unisex"/>
    <s v="Sneakers High"/>
    <s v="Skate"/>
    <x v="13"/>
    <s v="NOS"/>
    <s v="orange"/>
    <s v="UA Mid Skool 37"/>
    <n v="94.95"/>
    <n v="1"/>
    <n v="94.95"/>
  </r>
  <r>
    <s v="Vans"/>
    <s v="VA215O06L-A140035000"/>
    <s v="VA215O06L-A14"/>
    <s v="0195441896210"/>
    <s v="34.5"/>
    <s v="Shoes"/>
    <s v="Unisex"/>
    <s v="Sneakers Low"/>
    <s v="Skate"/>
    <x v="13"/>
    <s v="NOS"/>
    <s v="off-white"/>
    <s v="UA Lowland CC Unisex"/>
    <n v="89.95"/>
    <n v="3"/>
    <n v="269.85000000000002"/>
  </r>
  <r>
    <s v="Vans"/>
    <s v="VA215O06L-A180035000"/>
    <s v="VA215O06L-A18"/>
    <s v="0195441896388"/>
    <s v="34.5"/>
    <s v="Shoes"/>
    <s v="Unisex"/>
    <s v="Sneakers Low"/>
    <s v="Skate"/>
    <x v="13"/>
    <s v="NOS"/>
    <s v="off-white"/>
    <s v="UA Lowland CC Unisex"/>
    <n v="89.95"/>
    <n v="3"/>
    <n v="269.85000000000002"/>
  </r>
  <r>
    <s v="Vans"/>
    <s v="VA215O06L-A140004000"/>
    <s v="VA215O06L-A14"/>
    <s v="0195441896494"/>
    <s v="35"/>
    <s v="Shoes"/>
    <s v="Unisex"/>
    <s v="Sneakers Low"/>
    <s v="Skate"/>
    <x v="13"/>
    <s v="NOS"/>
    <s v="off-white"/>
    <s v="UA Lowland CC Unisex"/>
    <n v="89.95"/>
    <n v="2"/>
    <n v="179.9"/>
  </r>
  <r>
    <s v="Vans"/>
    <s v="VA215O06L-A150035000"/>
    <s v="VA215O06L-A15"/>
    <s v="0195441896531"/>
    <s v="34.5"/>
    <s v="Shoes"/>
    <s v="Unisex"/>
    <s v="Sneakers Low"/>
    <s v="Skate"/>
    <x v="13"/>
    <s v="NOS"/>
    <s v="off-white"/>
    <s v="UA Lowland CC Unisex"/>
    <n v="89.95"/>
    <n v="4"/>
    <n v="359.8"/>
  </r>
  <r>
    <s v="Vans"/>
    <s v="VA215O06L-A150004000"/>
    <s v="VA215O06L-A15"/>
    <s v="0195441897033"/>
    <s v="35"/>
    <s v="Shoes"/>
    <s v="Unisex"/>
    <s v="Sneakers Low"/>
    <s v="Skate"/>
    <x v="13"/>
    <s v="NOS"/>
    <s v="off-white"/>
    <s v="UA Lowland CC Unisex"/>
    <n v="89.95"/>
    <n v="4"/>
    <n v="359.8"/>
  </r>
  <r>
    <s v="Michael Kors"/>
    <s v="ZZO1N7D81-A000007000"/>
    <s v="ZZO1N7D81-A00"/>
    <s v="0195512363160"/>
    <s v="37"/>
    <s v="Shoes"/>
    <s v="Women"/>
    <s v="Flat Shoes"/>
    <s v="Slippers"/>
    <x v="11"/>
    <s v="NOS"/>
    <s v="white"/>
    <s v="BODIE SLIP ON"/>
    <n v="121.38"/>
    <n v="1"/>
    <n v="121.38"/>
  </r>
  <r>
    <s v="MICHAEL Michael Kors"/>
    <s v="MK111A0PZ-Q110006000"/>
    <s v="MK111A0PZ-Q11"/>
    <s v="0195512694776"/>
    <s v="36"/>
    <s v="Shoes"/>
    <s v="Women"/>
    <s v="Sneaker"/>
    <s v="Low"/>
    <x v="14"/>
    <s v="NOS"/>
    <s v="black"/>
    <s v="IRVING STRIPE LACE UP_ warmlined"/>
    <n v="164.95"/>
    <n v="1"/>
    <n v="164.95"/>
  </r>
  <r>
    <s v="MICHAEL Michael Kors"/>
    <s v="MK111A0P9-Q110006000"/>
    <s v="MK111A0P9-Q11"/>
    <s v="0195512725210"/>
    <s v="36"/>
    <s v="Shoes"/>
    <s v="Women"/>
    <s v="Sneaker"/>
    <s v="Low"/>
    <x v="14"/>
    <s v="NOS"/>
    <s v="black"/>
    <s v="STIRLING MID"/>
    <n v="214.95"/>
    <n v="1"/>
    <n v="214.95"/>
  </r>
  <r>
    <s v="MICHAEL Michael Kors"/>
    <s v="MK111A0P9-Q110007000"/>
    <s v="MK111A0P9-Q11"/>
    <s v="0195512725234"/>
    <s v="37"/>
    <s v="Shoes"/>
    <s v="Women"/>
    <s v="Sneaker"/>
    <s v="Low"/>
    <x v="14"/>
    <s v="NOS"/>
    <s v="black"/>
    <s v="STIRLING MID"/>
    <n v="214.95"/>
    <n v="1"/>
    <n v="214.95"/>
  </r>
  <r>
    <s v="MICHAEL Michael Kors"/>
    <s v="MK111A0P9-Q110010000"/>
    <s v="MK111A0P9-Q11"/>
    <s v="0195512725296"/>
    <s v="40"/>
    <s v="Shoes"/>
    <s v="Women"/>
    <s v="Sneaker"/>
    <s v="Low"/>
    <x v="14"/>
    <s v="NOS"/>
    <s v="black"/>
    <s v="STIRLING MID"/>
    <n v="214.95"/>
    <n v="1"/>
    <n v="214.95"/>
  </r>
  <r>
    <s v="TOMS"/>
    <s v="TO311E06L-K110005000"/>
    <s v="TO311E06L-K11"/>
    <s v="0195703011184"/>
    <s v="35.5"/>
    <s v="Shoes"/>
    <s v="Women"/>
    <s v="Flat Shoes"/>
    <s v="Slippers"/>
    <x v="11"/>
    <s v="NOS"/>
    <s v="blue"/>
    <s v="ALPARGATA MALLOW"/>
    <n v="64.95"/>
    <n v="1"/>
    <n v="64.95"/>
  </r>
  <r>
    <s v="TOMS"/>
    <s v="TO311E06L-K110055000"/>
    <s v="TO311E06L-K11"/>
    <s v="0195703011191"/>
    <s v="36"/>
    <s v="Shoes"/>
    <s v="Women"/>
    <s v="Flat Shoes"/>
    <s v="Slippers"/>
    <x v="11"/>
    <s v="NOS"/>
    <s v="blue"/>
    <s v="ALPARGATA MALLOW"/>
    <n v="64.95"/>
    <n v="1"/>
    <n v="64.95"/>
  </r>
  <r>
    <s v="TOMS"/>
    <s v="TO311E06L-K110006000"/>
    <s v="TO311E06L-K11"/>
    <s v="0195703011207"/>
    <s v="36.5"/>
    <s v="Shoes"/>
    <s v="Women"/>
    <s v="Flat Shoes"/>
    <s v="Slippers"/>
    <x v="11"/>
    <s v="NOS"/>
    <s v="blue"/>
    <s v="ALPARGATA MALLOW"/>
    <n v="64.95"/>
    <n v="1"/>
    <n v="64.95"/>
  </r>
  <r>
    <s v="TOMS"/>
    <s v="TO311E06Z-B110005000"/>
    <s v="TO311E06Z-B11"/>
    <s v="0195703015571"/>
    <s v="35.5"/>
    <s v="Shoes"/>
    <s v="Women"/>
    <s v="Flat Shoes"/>
    <s v="Slippers"/>
    <x v="11"/>
    <s v="NOS"/>
    <s v="beige"/>
    <s v="ALPARGATA CUPSOLE"/>
    <n v="54.95"/>
    <n v="1"/>
    <n v="54.95"/>
  </r>
  <r>
    <s v="TOMS"/>
    <s v="ZZO1HPV34-K000006000"/>
    <s v="ZZO1HPV34-K00"/>
    <s v="0195703026980"/>
    <s v="38"/>
    <s v="Shoes"/>
    <s v="Kids Unisex"/>
    <s v="Loafers"/>
    <s v="Loafers"/>
    <x v="15"/>
    <s v="NOS"/>
    <s v="light blue"/>
    <s v="ALPARGATA"/>
    <n v="40"/>
    <n v="1"/>
    <n v="40"/>
  </r>
  <r>
    <s v="Who What Wear"/>
    <s v="WHF11N00A-B110036000"/>
    <s v="WHF11N00A-B11"/>
    <s v="0628155027095"/>
    <s v="36"/>
    <s v="Shoes"/>
    <s v="Women"/>
    <s v="Booties"/>
    <s v="Lace-up Booties"/>
    <x v="10"/>
    <s v="NOS"/>
    <s v="tan"/>
    <s v="JACLYN"/>
    <n v="179.95"/>
    <n v="1"/>
    <n v="179.95"/>
  </r>
  <r>
    <s v="Who What Wear"/>
    <s v="WHF11A01C-C110425000"/>
    <s v="WHF11A01C-C11"/>
    <s v="0628177407479"/>
    <s v="42.5"/>
    <s v="Shoes"/>
    <s v="Women"/>
    <s v="Sneaker"/>
    <s v="Low"/>
    <x v="14"/>
    <s v="NOS"/>
    <s v="grey"/>
    <s v="DARIA"/>
    <n v="129.94999999999999"/>
    <n v="1"/>
    <n v="129.94999999999999"/>
  </r>
  <r>
    <s v="Who What Wear"/>
    <s v="WHF11D005-O110036000"/>
    <s v="WHF11D005-O11"/>
    <s v="0628177951675"/>
    <s v="36"/>
    <s v="Shoes"/>
    <s v="Women"/>
    <s v="House Slippers"/>
    <s v="Mules"/>
    <x v="17"/>
    <s v="NOS"/>
    <s v="brown"/>
    <s v="ELLA"/>
    <n v="89.95"/>
    <n v="1"/>
    <n v="89.95"/>
  </r>
  <r>
    <s v="Who What Wear"/>
    <s v="WHF11D004-Q110037000"/>
    <s v="WHF11D004-Q11"/>
    <s v="0628177952023"/>
    <s v="37"/>
    <s v="Shoes"/>
    <s v="Women"/>
    <s v="House Slippers"/>
    <s v="Mules"/>
    <x v="17"/>
    <s v="NOS"/>
    <s v="black"/>
    <s v="ELLA"/>
    <n v="89.95"/>
    <n v="1"/>
    <n v="89.95"/>
  </r>
  <r>
    <s v="Who What Wear"/>
    <s v="WHF11D006-B110037000"/>
    <s v="WHF11D006-B11"/>
    <s v="0628177953143"/>
    <s v="37"/>
    <s v="Shoes"/>
    <s v="Women"/>
    <s v="House Slippers"/>
    <s v="Booties"/>
    <x v="4"/>
    <s v="NOS"/>
    <s v="beige"/>
    <s v="POPPY"/>
    <n v="89.95"/>
    <n v="1"/>
    <n v="89.95"/>
  </r>
  <r>
    <s v="Who What Wear"/>
    <s v="WHF11D006-B110038000"/>
    <s v="WHF11D006-B11"/>
    <s v="0628177953167"/>
    <s v="38"/>
    <s v="Shoes"/>
    <s v="Women"/>
    <s v="House Slippers"/>
    <s v="Booties"/>
    <x v="4"/>
    <s v="NOS"/>
    <s v="beige"/>
    <s v="POPPY"/>
    <n v="89.95"/>
    <n v="2"/>
    <n v="179.9"/>
  </r>
  <r>
    <s v="Who What Wear"/>
    <s v="WHF11D006-B110039000"/>
    <s v="WHF11D006-B11"/>
    <s v="0628177953181"/>
    <s v="39"/>
    <s v="Shoes"/>
    <s v="Women"/>
    <s v="House Slippers"/>
    <s v="Booties"/>
    <x v="4"/>
    <s v="NOS"/>
    <s v="beige"/>
    <s v="POPPY"/>
    <n v="89.95"/>
    <n v="1"/>
    <n v="89.95"/>
  </r>
  <r>
    <s v="Who What Wear"/>
    <s v="WHF11D003-B110036000"/>
    <s v="WHF11D003-B11"/>
    <s v="0628177953372"/>
    <s v="36"/>
    <s v="Shoes"/>
    <s v="Women"/>
    <s v="House Slippers"/>
    <s v="Without warm lining"/>
    <x v="22"/>
    <s v="NOS"/>
    <s v="tan"/>
    <s v="ALLY"/>
    <n v="89.95"/>
    <n v="1"/>
    <n v="89.95"/>
  </r>
  <r>
    <s v="Who What Wear"/>
    <s v="WHF11D003-B110038000"/>
    <s v="WHF11D003-B11"/>
    <s v="0628177953402"/>
    <s v="38"/>
    <s v="Shoes"/>
    <s v="Women"/>
    <s v="House Slippers"/>
    <s v="Without warm lining"/>
    <x v="22"/>
    <s v="NOS"/>
    <s v="tan"/>
    <s v="ALLY"/>
    <n v="89.95"/>
    <n v="2"/>
    <n v="179.9"/>
  </r>
  <r>
    <s v="Who What Wear"/>
    <s v="WHF11D003-B110039000"/>
    <s v="WHF11D003-B11"/>
    <s v="0628177953426"/>
    <s v="39"/>
    <s v="Shoes"/>
    <s v="Women"/>
    <s v="House Slippers"/>
    <s v="Without warm lining"/>
    <x v="22"/>
    <s v="NOS"/>
    <s v="tan"/>
    <s v="ALLY"/>
    <n v="89.95"/>
    <n v="3"/>
    <n v="269.85000000000002"/>
  </r>
  <r>
    <s v="Who What Wear"/>
    <s v="WHF11D003-B110041000"/>
    <s v="WHF11D003-B11"/>
    <s v="0628177953556"/>
    <s v="41"/>
    <s v="Shoes"/>
    <s v="Women"/>
    <s v="House Slippers"/>
    <s v="Without warm lining"/>
    <x v="22"/>
    <s v="NOS"/>
    <s v="tan"/>
    <s v="ALLY"/>
    <n v="89.95"/>
    <n v="1"/>
    <n v="89.95"/>
  </r>
  <r>
    <s v="ALDO"/>
    <s v="ZZO1FNZ17-T000360000"/>
    <s v="ZZO1FNZ17-T00"/>
    <s v="0685722515928"/>
    <s v="36"/>
    <s v="Shoes"/>
    <s v="Women"/>
    <s v="Pumps"/>
    <s v="Pumps"/>
    <x v="23"/>
    <s v="NOS"/>
    <s v="multi-coloured"/>
    <s v="STESSY_"/>
    <n v="119.95199999999998"/>
    <n v="1"/>
    <n v="119.95199999999998"/>
  </r>
  <r>
    <s v="ALDO"/>
    <s v="ZZO1FNZ17-T000370000"/>
    <s v="ZZO1FNZ17-T00"/>
    <s v="0685722515935"/>
    <s v="37"/>
    <s v="Shoes"/>
    <s v="Women"/>
    <s v="Pumps"/>
    <s v="Pumps"/>
    <x v="23"/>
    <s v="NOS"/>
    <s v="multi-coloured"/>
    <s v="STESSY_"/>
    <n v="119.95199999999998"/>
    <n v="1"/>
    <n v="119.95199999999998"/>
  </r>
  <r>
    <s v="ALDO"/>
    <s v="ZZO1FNZ17-T000375000"/>
    <s v="ZZO1FNZ17-T00"/>
    <s v="0685722515942"/>
    <s v="37.5"/>
    <s v="Shoes"/>
    <s v="Women"/>
    <s v="Pumps"/>
    <s v="Pumps"/>
    <x v="23"/>
    <s v="NOS"/>
    <s v="multi-coloured"/>
    <s v="STESSY_"/>
    <n v="119.95199999999998"/>
    <n v="1"/>
    <n v="119.95199999999998"/>
  </r>
  <r>
    <s v="ALDO"/>
    <s v="ZZO1FNZ17-T000390000"/>
    <s v="ZZO1FNZ17-T00"/>
    <s v="0685722515973"/>
    <s v="39"/>
    <s v="Shoes"/>
    <s v="Women"/>
    <s v="Pumps"/>
    <s v="Pumps"/>
    <x v="23"/>
    <s v="NOS"/>
    <s v="multi-coloured"/>
    <s v="STESSY_"/>
    <n v="119.95199999999998"/>
    <n v="1"/>
    <n v="119.95199999999998"/>
  </r>
  <r>
    <s v="ALDO"/>
    <s v="ZZO1FNZ17-T000400000"/>
    <s v="ZZO1FNZ17-T00"/>
    <s v="0685722515980"/>
    <s v="40"/>
    <s v="Shoes"/>
    <s v="Women"/>
    <s v="Pumps"/>
    <s v="Pumps"/>
    <x v="23"/>
    <s v="NOS"/>
    <s v="multi-coloured"/>
    <s v="STESSY_"/>
    <n v="119.95199999999998"/>
    <n v="1"/>
    <n v="119.95199999999998"/>
  </r>
  <r>
    <s v="Vans"/>
    <s v="VA215O058-Q110035000"/>
    <s v="VA215O058-Q11"/>
    <s v="0772204141796"/>
    <s v="34.5"/>
    <s v="Shoes"/>
    <s v="Unisex"/>
    <s v="Sneakers Low"/>
    <s v="Skate"/>
    <x v="13"/>
    <s v="NOS"/>
    <s v="black"/>
    <s v="UA Old Skool"/>
    <n v="79.95"/>
    <n v="8"/>
    <n v="639.6"/>
  </r>
  <r>
    <s v="Nike Sportswear"/>
    <s v="NI112B02V-0020180000"/>
    <s v="NI112B02V-002"/>
    <s v="0826220385198"/>
    <s v="52.5"/>
    <s v="Shoes"/>
    <s v="Men"/>
    <s v="Sneakers High"/>
    <s v="Basketball"/>
    <x v="20"/>
    <s v="NOS"/>
    <s v="white"/>
    <s v="AIR FORCE 1 MID '07 LE"/>
    <n v="109.95"/>
    <n v="1"/>
    <n v="109.95"/>
  </r>
  <r>
    <s v="Converse"/>
    <s v="CO415O017-K110003000"/>
    <s v="CO415O017-K11"/>
    <s v="0886954946478"/>
    <s v="35"/>
    <s v="Shoes"/>
    <s v="Unisex"/>
    <s v="Sneakers Low"/>
    <s v="Classics"/>
    <x v="12"/>
    <s v="NOS"/>
    <s v="dark blue"/>
    <s v="STAR PLAYER CANVAS"/>
    <n v="64.95"/>
    <n v="1"/>
    <n v="64.95"/>
  </r>
  <r>
    <s v="Reebok Classic"/>
    <s v="RE512B00C-A110035000"/>
    <s v="RE512B00C-A11"/>
    <s v="0889131549141"/>
    <s v="34"/>
    <s v="Shoes"/>
    <s v="Unisex"/>
    <s v="Sneakers Low"/>
    <s v="Retro Running"/>
    <x v="24"/>
    <s v="NOS"/>
    <s v="white"/>
    <s v="CL LTHR"/>
    <n v="89.95"/>
    <n v="4"/>
    <n v="359.8"/>
  </r>
  <r>
    <s v="Reebok Classic"/>
    <s v="RE512B00C-A110004000"/>
    <s v="RE512B00C-A11"/>
    <s v="0889131549158"/>
    <s v="34.5"/>
    <s v="Shoes"/>
    <s v="Unisex"/>
    <s v="Sneakers Low"/>
    <s v="Retro Running"/>
    <x v="24"/>
    <s v="NOS"/>
    <s v="white"/>
    <s v="CL LTHR"/>
    <n v="89.95"/>
    <n v="5"/>
    <n v="449.75"/>
  </r>
  <r>
    <s v="Palladium"/>
    <s v="ZZO1ANK02-O000030000"/>
    <s v="ZZO1ANK02-O00"/>
    <s v="0889423192055"/>
    <s v="30"/>
    <s v="Shoes"/>
    <s v="Kids Unisex"/>
    <s v="Boots (high)"/>
    <s v="Pull-on Boots"/>
    <x v="6"/>
    <s v="AW"/>
    <s v="dark brown"/>
    <s v="US PAMPA HI KID"/>
    <n v="59.95"/>
    <n v="1"/>
    <n v="59.95"/>
  </r>
  <r>
    <s v="Palladium"/>
    <s v="ZZO1ANK22-G000029000"/>
    <s v="ZZO1ANK22-G00"/>
    <s v="0889423221458"/>
    <s v="29"/>
    <s v="Shoes"/>
    <s v="Kids Unisex"/>
    <s v="Trainers"/>
    <s v="Low-Top Trainers Velcro"/>
    <x v="9"/>
    <s v="NOS"/>
    <s v="red"/>
    <s v="AXEON F RETRO K"/>
    <n v="59.95"/>
    <n v="3"/>
    <n v="179.85000000000002"/>
  </r>
  <r>
    <s v="Palladium"/>
    <s v="ZZO1ANK15-E000036000"/>
    <s v="ZZO1ANK15-E00"/>
    <s v="0889423256580"/>
    <s v="36"/>
    <s v="Shoes"/>
    <s v="Unisex"/>
    <s v="Tall Boots"/>
    <s v="Tall Lace Boots"/>
    <x v="0"/>
    <s v="AW"/>
    <s v="yellow"/>
    <s v="LITE+ RC WP+  U"/>
    <n v="119.95"/>
    <n v="2"/>
    <n v="239.9"/>
  </r>
  <r>
    <s v="Palladium"/>
    <s v="ZZO1ANK41-Q000036000"/>
    <s v="ZZO1ANK41-Q00"/>
    <s v="0889423367804"/>
    <s v="36"/>
    <s v="Shoes"/>
    <s v="Unisex"/>
    <s v="Tall Boots"/>
    <s v="Tall Lace Boots"/>
    <x v="0"/>
    <s v="AW"/>
    <s v="black"/>
    <s v="PAMPA RECYL M U"/>
    <n v="94.95"/>
    <n v="2"/>
    <n v="189.9"/>
  </r>
  <r>
    <s v="Palladium"/>
    <s v="ZZO1DDU20-Q000360000"/>
    <s v="ZZO1DDU20-Q00"/>
    <s v="0889423629407"/>
    <s v="36"/>
    <s v="Shoes"/>
    <s v="Women"/>
    <s v="Sneaker"/>
    <s v="Low"/>
    <x v="14"/>
    <s v="NOS"/>
    <s v="black"/>
    <s v="EGO 01 PLO"/>
    <n v="99.95"/>
    <n v="1"/>
    <n v="99.95"/>
  </r>
  <r>
    <s v="Palladium"/>
    <s v="ZZO1DDU25-C000370000"/>
    <s v="ZZO1DDU25-C00"/>
    <s v="0889423630458"/>
    <s v="37"/>
    <s v="Shoes"/>
    <s v="Women"/>
    <s v="Sneaker"/>
    <s v="Low"/>
    <x v="14"/>
    <s v="NOS"/>
    <s v="light grey"/>
    <s v="TEMPO 02 CVS"/>
    <n v="79.95"/>
    <n v="1"/>
    <n v="79.95"/>
  </r>
  <r>
    <s v="Palladium"/>
    <s v="ZZO1DDU33-B000370000"/>
    <s v="ZZO1DDU33-B00"/>
    <s v="0889423633978"/>
    <s v="37"/>
    <s v="Shoes"/>
    <s v="Women"/>
    <s v="Sneaker"/>
    <s v="Low"/>
    <x v="14"/>
    <s v="NOS"/>
    <s v="taupe"/>
    <s v="PALLATEMPO 04"/>
    <n v="99.95"/>
    <n v="1"/>
    <n v="99.95"/>
  </r>
  <r>
    <s v="Palladium"/>
    <s v="ZZO1DDU33-B000380000"/>
    <s v="ZZO1DDU33-B00"/>
    <s v="0889423633985"/>
    <s v="38"/>
    <s v="Shoes"/>
    <s v="Women"/>
    <s v="Sneaker"/>
    <s v="Low"/>
    <x v="14"/>
    <s v="NOS"/>
    <s v="taupe"/>
    <s v="PALLATEMPO 04"/>
    <n v="99.95"/>
    <n v="1"/>
    <n v="99.95"/>
  </r>
  <r>
    <s v="Palladium"/>
    <s v="ZZO1DDU49-A000380000"/>
    <s v="ZZO1DDU49-A00"/>
    <s v="0889423637075"/>
    <s v="38"/>
    <s v="Shoes"/>
    <s v="Women"/>
    <s v="Sneaker"/>
    <s v="Low"/>
    <x v="14"/>
    <s v="NOS"/>
    <s v="white"/>
    <s v="PALLATEMPO 08 SYN"/>
    <n v="89.95"/>
    <n v="1"/>
    <n v="89.95"/>
  </r>
  <r>
    <s v="TOMS"/>
    <s v="TO311E00M-C110065000"/>
    <s v="TO311E00M-C11"/>
    <s v="0889556191192"/>
    <s v="37"/>
    <s v="Shoes"/>
    <s v="Women"/>
    <s v="Flat Shoes"/>
    <s v="Espadrilles"/>
    <x v="25"/>
    <s v="SS"/>
    <s v="light grey"/>
    <s v="10009753"/>
    <n v="84.95"/>
    <n v="1"/>
    <n v="84.95"/>
  </r>
  <r>
    <s v="TOMS"/>
    <s v="ZZO1AJC01-B00013K000"/>
    <s v="ZZO1AJC01-B00"/>
    <s v="0889556214396"/>
    <s v="31"/>
    <s v="Shoes"/>
    <s v="Kids Unisex"/>
    <s v="Loafers"/>
    <s v="Loafers"/>
    <x v="15"/>
    <s v="NOS"/>
    <s v="beige"/>
    <s v="ALPARGATA"/>
    <n v="38"/>
    <n v="1"/>
    <n v="38"/>
  </r>
  <r>
    <s v="TOMS"/>
    <s v="ZZO0T4012-Q000005000"/>
    <s v="ZZO0T4012-Q00"/>
    <s v="0889556419074"/>
    <s v="35.5"/>
    <s v="Shoes"/>
    <s v="Women"/>
    <s v="Flat Sandals"/>
    <s v="Flat Sandals"/>
    <x v="1"/>
    <s v="SS"/>
    <s v="black"/>
    <s v="JUTTI MULE"/>
    <n v="90"/>
    <n v="1"/>
    <n v="90"/>
  </r>
  <r>
    <s v="TOMS"/>
    <s v="ZZO0T4012-Q00044CA48"/>
    <s v="ZZO0T4012-Q00"/>
    <s v="0889556419081"/>
    <s v="36"/>
    <s v="Shoes"/>
    <s v="Women"/>
    <s v="Flat Sandals"/>
    <s v="Flat Sandals"/>
    <x v="1"/>
    <s v="SS"/>
    <s v="black"/>
    <s v="JUTTI MULE"/>
    <n v="90"/>
    <n v="1"/>
    <n v="90"/>
  </r>
  <r>
    <s v="TOMS"/>
    <s v="ZZO0T4012-Q00044CA49"/>
    <s v="ZZO0T4012-Q00"/>
    <s v="0889556419098"/>
    <s v="36.5"/>
    <s v="Shoes"/>
    <s v="Women"/>
    <s v="Flat Sandals"/>
    <s v="Flat Sandals"/>
    <x v="1"/>
    <s v="SS"/>
    <s v="black"/>
    <s v="JUTTI MULE"/>
    <n v="90"/>
    <n v="1"/>
    <n v="90"/>
  </r>
  <r>
    <s v="TOMS"/>
    <s v="ZZO173J06-B000573A76"/>
    <s v="ZZO173J06-B00"/>
    <s v="0889556467730"/>
    <s v="36.5"/>
    <s v="Shoes"/>
    <s v="Women"/>
    <s v="Flat Shoes"/>
    <s v="Slippers"/>
    <x v="11"/>
    <s v="NOS"/>
    <s v="taupe"/>
    <s v="SHAYE"/>
    <n v="100"/>
    <n v="1"/>
    <n v="100"/>
  </r>
  <r>
    <s v="TOMS"/>
    <s v="ZZO1AJB02-Q00059345B"/>
    <s v="ZZO1AJB02-Q00"/>
    <s v="0889556492336"/>
    <s v="36.5"/>
    <s v="Shoes"/>
    <s v="Women"/>
    <s v="Sneaker"/>
    <s v="Low"/>
    <x v="14"/>
    <s v="NOS"/>
    <s v="black"/>
    <s v="RIO"/>
    <n v="100"/>
    <n v="1"/>
    <n v="100"/>
  </r>
  <r>
    <s v="TOMS"/>
    <s v="ZZO12PB37-C0005225A1"/>
    <s v="ZZO12PB37-C00"/>
    <s v="0889556600076"/>
    <s v="35.5"/>
    <s v="Shoes"/>
    <s v="Women"/>
    <s v="Flat Shoes"/>
    <s v="Slippers"/>
    <x v="11"/>
    <s v="NOS"/>
    <s v="grey"/>
    <s v="TRVL LITE"/>
    <n v="75"/>
    <n v="2"/>
    <n v="150"/>
  </r>
  <r>
    <s v="TOMS"/>
    <s v="ZZO0UBT61-I000470338"/>
    <s v="ZZO0UBT61-I00"/>
    <s v="0889556605231"/>
    <s v="41"/>
    <s v="Shoes"/>
    <s v="Women"/>
    <s v="Sneaker"/>
    <s v="Low"/>
    <x v="14"/>
    <s v="NOS"/>
    <s v="lilac"/>
    <s v="ARROYO"/>
    <n v="90"/>
    <n v="1"/>
    <n v="90"/>
  </r>
  <r>
    <s v="TOMS"/>
    <s v="ZZO0X8314-O00049D07B"/>
    <s v="ZZO0X8314-O00"/>
    <s v="0889556608362"/>
    <s v="42"/>
    <s v="Shoes"/>
    <s v="Women"/>
    <s v="Heeled Sandals"/>
    <s v="Heeled Sandals"/>
    <x v="26"/>
    <s v="SS"/>
    <s v="brown"/>
    <s v="n/a"/>
    <n v="90"/>
    <n v="1"/>
    <n v="90"/>
  </r>
  <r>
    <s v="TOMS"/>
    <s v="ZZO0X8314-O00049D077"/>
    <s v="ZZO0X8314-O00"/>
    <s v="0889556624959"/>
    <s v="38.5"/>
    <s v="Shoes"/>
    <s v="Women"/>
    <s v="Heeled Sandals"/>
    <s v="Heeled Sandals"/>
    <x v="26"/>
    <s v="SS"/>
    <s v="brown"/>
    <s v="n/a"/>
    <n v="90"/>
    <n v="1"/>
    <n v="90"/>
  </r>
  <r>
    <s v="TOMS"/>
    <s v="ZZO0X8314-O00049D07E"/>
    <s v="ZZO0X8314-O00"/>
    <s v="0889556624980"/>
    <s v="41"/>
    <s v="Shoes"/>
    <s v="Women"/>
    <s v="Heeled Sandals"/>
    <s v="Heeled Sandals"/>
    <x v="26"/>
    <s v="SS"/>
    <s v="brown"/>
    <s v="n/a"/>
    <n v="90"/>
    <n v="1"/>
    <n v="90"/>
  </r>
  <r>
    <s v="TOMS"/>
    <s v="ZZO12PB44-E0005225E6"/>
    <s v="ZZO12PB44-E00"/>
    <s v="0889556626045"/>
    <s v="35.5"/>
    <s v="Shoes"/>
    <s v="Women"/>
    <s v="Flat Sandals"/>
    <s v="Flat Sandals"/>
    <x v="1"/>
    <s v="SS"/>
    <s v="yellow"/>
    <s v="MARISA"/>
    <n v="95"/>
    <n v="1"/>
    <n v="95"/>
  </r>
  <r>
    <s v="TOMS"/>
    <s v="ZZO0X8321-Q00049D0C7"/>
    <s v="ZZO0X8321-Q00"/>
    <s v="0889556626120"/>
    <s v="35.5"/>
    <s v="Shoes"/>
    <s v="Women"/>
    <s v="Flat Sandals"/>
    <s v="Mules"/>
    <x v="17"/>
    <s v="SS"/>
    <s v="brown"/>
    <s v="n/a"/>
    <n v="85"/>
    <n v="1"/>
    <n v="85"/>
  </r>
  <r>
    <s v="TOMS"/>
    <s v="ZZO0X8323-J00049D0D9"/>
    <s v="ZZO0X8323-J00"/>
    <s v="0889556626618"/>
    <s v="36.5"/>
    <s v="Shoes"/>
    <s v="Women"/>
    <s v="Flat Sandals"/>
    <s v="Mules"/>
    <x v="17"/>
    <s v="SS"/>
    <s v="light pink"/>
    <s v="n/a"/>
    <n v="85"/>
    <n v="1"/>
    <n v="85"/>
  </r>
  <r>
    <s v="TOMS"/>
    <s v="ZZO0X8324-Q00049D0E9"/>
    <s v="ZZO0X8324-Q00"/>
    <s v="0889556627028"/>
    <s v="37.5"/>
    <s v="Shoes"/>
    <s v="Women"/>
    <s v="Heeled Sandals"/>
    <s v="Heeled Sandals"/>
    <x v="26"/>
    <s v="SS"/>
    <s v="black"/>
    <s v="n/a"/>
    <n v="90"/>
    <n v="1"/>
    <n v="90"/>
  </r>
  <r>
    <s v="TOMS"/>
    <s v="ZZO173J35-Q000573B92"/>
    <s v="ZZO173J35-Q00"/>
    <s v="0889556709656"/>
    <s v="46"/>
    <s v="Shoes"/>
    <s v="Men"/>
    <s v="Sneakers Low"/>
    <s v="Classics"/>
    <x v="12"/>
    <s v="NOS"/>
    <s v="black"/>
    <s v="ARROYO"/>
    <n v="90"/>
    <n v="3"/>
    <n v="270"/>
  </r>
  <r>
    <s v="TOMS"/>
    <s v="ZZO173J35-Q000573B90"/>
    <s v="ZZO173J35-Q00"/>
    <s v="0889556709687"/>
    <s v="40.5"/>
    <s v="Shoes"/>
    <s v="Men"/>
    <s v="Sneakers Low"/>
    <s v="Classics"/>
    <x v="12"/>
    <s v="NOS"/>
    <s v="black"/>
    <s v="ARROYO"/>
    <n v="90"/>
    <n v="2"/>
    <n v="180"/>
  </r>
  <r>
    <s v="TOMS"/>
    <s v="ZZO1HPS07-O000005000"/>
    <s v="ZZO1HPS07-O00"/>
    <s v="0889556718412"/>
    <s v="35.5"/>
    <s v="Shoes"/>
    <s v="Women"/>
    <s v="Flat Shoes"/>
    <s v="Slippers"/>
    <x v="11"/>
    <s v="NOS"/>
    <s v="light brown"/>
    <s v="0"/>
    <n v="80"/>
    <n v="1"/>
    <n v="80"/>
  </r>
  <r>
    <s v="TOMS"/>
    <s v="ZZO1AJB09-Q0005934A6"/>
    <s v="ZZO1AJB09-Q00"/>
    <s v="0889556726448"/>
    <s v="41"/>
    <s v="Shoes"/>
    <s v="Men"/>
    <s v="Tall Boots"/>
    <s v="Tall Lace Boots"/>
    <x v="0"/>
    <s v="AW"/>
    <s v="black"/>
    <s v="SKULLY"/>
    <n v="135"/>
    <n v="1"/>
    <n v="135"/>
  </r>
  <r>
    <s v="TOMS"/>
    <s v="ZZO1HPS10-J000055000"/>
    <s v="ZZO1HPS10-J00"/>
    <s v="0889556802661"/>
    <s v="36"/>
    <s v="Shoes"/>
    <s v="Women"/>
    <s v="Flat Shoes"/>
    <s v="Slippers"/>
    <x v="11"/>
    <s v="NOS"/>
    <s v="pink"/>
    <s v="0"/>
    <n v="50"/>
    <n v="1"/>
    <n v="50"/>
  </r>
  <r>
    <s v="TOMS"/>
    <s v="ZZO173J88-B000573DE9"/>
    <s v="ZZO173J88-B00"/>
    <s v="0889556810031"/>
    <s v="35.5"/>
    <s v="Shoes"/>
    <s v="Women"/>
    <s v="Flat Sandals"/>
    <s v="Flat Sandals"/>
    <x v="1"/>
    <s v="SS"/>
    <s v="beige"/>
    <s v="FREYA"/>
    <n v="80"/>
    <n v="1"/>
    <n v="80"/>
  </r>
  <r>
    <s v="TOMS"/>
    <s v="TO311A01D-B110055000"/>
    <s v="TO311A01D-B11"/>
    <s v="0889556813421"/>
    <s v="36"/>
    <s v="Shoes"/>
    <s v="Women"/>
    <s v="Ballerinas"/>
    <s v="Ballerinas"/>
    <x v="27"/>
    <s v="SS"/>
    <s v="taupe"/>
    <s v="JULIE"/>
    <n v="79.95"/>
    <n v="2"/>
    <n v="159.9"/>
  </r>
  <r>
    <s v="TOMS"/>
    <s v="TO311A01D-B110006000"/>
    <s v="TO311A01D-B11"/>
    <s v="0889556813438"/>
    <s v="36.5"/>
    <s v="Shoes"/>
    <s v="Women"/>
    <s v="Ballerinas"/>
    <s v="Ballerinas"/>
    <x v="27"/>
    <s v="SS"/>
    <s v="taupe"/>
    <s v="JULIE"/>
    <n v="79.95"/>
    <n v="3"/>
    <n v="239.85000000000002"/>
  </r>
  <r>
    <s v="TOMS"/>
    <s v="ZZO177J63-E0005A2219"/>
    <s v="ZZO177J63-E00"/>
    <s v="0889556830640"/>
    <s v="32.5"/>
    <s v="Shoes"/>
    <s v="Kids Unisex"/>
    <s v="Loafers"/>
    <s v="Loafers"/>
    <x v="15"/>
    <s v="NOS"/>
    <s v="yellow"/>
    <s v="ALPARGATA"/>
    <n v="38"/>
    <n v="1"/>
    <n v="38"/>
  </r>
  <r>
    <s v="TOMS"/>
    <s v="ZZO1AJE36-Q000010000"/>
    <s v="ZZO1AJE36-Q00"/>
    <s v="0889556890699"/>
    <s v="42"/>
    <s v="Shoes"/>
    <s v="Women"/>
    <s v="Flat Shoes"/>
    <s v="Slippers"/>
    <x v="11"/>
    <s v="NOS"/>
    <s v="black"/>
    <s v="JULIE SLINGBACK"/>
    <n v="80"/>
    <n v="2"/>
    <n v="160"/>
  </r>
  <r>
    <s v="TOMS"/>
    <s v="ZZO1AJE36-Q000012000"/>
    <s v="ZZO1AJE36-Q00"/>
    <s v="0889556890712"/>
    <s v="43.5"/>
    <s v="Shoes"/>
    <s v="Women"/>
    <s v="Flat Shoes"/>
    <s v="Slippers"/>
    <x v="11"/>
    <s v="NOS"/>
    <s v="black"/>
    <s v="JULIE SLINGBACK"/>
    <n v="80"/>
    <n v="1"/>
    <n v="80"/>
  </r>
  <r>
    <s v="TOMS"/>
    <s v="ZZO1AJE36-Q000007000"/>
    <s v="ZZO1AJE36-Q00"/>
    <s v="0889556890767"/>
    <s v="37.5"/>
    <s v="Shoes"/>
    <s v="Women"/>
    <s v="Flat Shoes"/>
    <s v="Slippers"/>
    <x v="11"/>
    <s v="NOS"/>
    <s v="black"/>
    <s v="JULIE SLINGBACK"/>
    <n v="80"/>
    <n v="2"/>
    <n v="160"/>
  </r>
  <r>
    <s v="TOMS"/>
    <s v="ZZO1AJE36-Q000085000"/>
    <s v="ZZO1AJE36-Q00"/>
    <s v="0889556890798"/>
    <s v="39"/>
    <s v="Shoes"/>
    <s v="Women"/>
    <s v="Flat Shoes"/>
    <s v="Slippers"/>
    <x v="11"/>
    <s v="NOS"/>
    <s v="black"/>
    <s v="JULIE SLINGBACK"/>
    <n v="80"/>
    <n v="2"/>
    <n v="160"/>
  </r>
  <r>
    <s v="TOMS"/>
    <s v="ZZO1AJE36-Q000009000"/>
    <s v="ZZO1AJE36-Q00"/>
    <s v="0889556890804"/>
    <s v="40"/>
    <s v="Shoes"/>
    <s v="Women"/>
    <s v="Flat Shoes"/>
    <s v="Slippers"/>
    <x v="11"/>
    <s v="NOS"/>
    <s v="black"/>
    <s v="JULIE SLINGBACK"/>
    <n v="80"/>
    <n v="3"/>
    <n v="240"/>
  </r>
  <r>
    <s v="TOMS"/>
    <s v="ZZO1AJE37-O000007000"/>
    <s v="ZZO1AJE37-O00"/>
    <s v="0889556892976"/>
    <s v="37.5"/>
    <s v="Shoes"/>
    <s v="Women"/>
    <s v="Flat Shoes"/>
    <s v="Slippers"/>
    <x v="11"/>
    <s v="NOS"/>
    <s v="brown"/>
    <s v="JULIE SLINGBACK"/>
    <n v="80"/>
    <n v="1"/>
    <n v="80"/>
  </r>
  <r>
    <s v="TOMS"/>
    <s v="ZZO1HPS21-A000010000"/>
    <s v="ZZO1HPS21-A00"/>
    <s v="0889556951987"/>
    <s v="42"/>
    <s v="Shoes"/>
    <s v="Women"/>
    <s v="Flat Shoes"/>
    <s v="Slippers"/>
    <x v="11"/>
    <s v="NOS"/>
    <s v="multi-coloured"/>
    <s v="0"/>
    <n v="55"/>
    <n v="5"/>
    <n v="275"/>
  </r>
  <r>
    <s v="TOMS"/>
    <s v="ZZO1HPS21-A000011000"/>
    <s v="ZZO1HPS21-A00"/>
    <s v="0889556951994"/>
    <s v="42.5"/>
    <s v="Shoes"/>
    <s v="Women"/>
    <s v="Flat Shoes"/>
    <s v="Slippers"/>
    <x v="11"/>
    <s v="NOS"/>
    <s v="multi-coloured"/>
    <s v="0"/>
    <n v="55"/>
    <n v="3"/>
    <n v="165"/>
  </r>
  <r>
    <s v="TOMS"/>
    <s v="ZZO1HPS21-A000005000"/>
    <s v="ZZO1HPS21-A00"/>
    <s v="0889556952014"/>
    <s v="35.5"/>
    <s v="Shoes"/>
    <s v="Women"/>
    <s v="Flat Shoes"/>
    <s v="Slippers"/>
    <x v="11"/>
    <s v="NOS"/>
    <s v="multi-coloured"/>
    <s v="0"/>
    <n v="55"/>
    <n v="1"/>
    <n v="55"/>
  </r>
  <r>
    <s v="TOMS"/>
    <s v="ZZO1HPS30-B000008000"/>
    <s v="ZZO1HPS30-B00"/>
    <s v="0889556962716"/>
    <s v="40.5"/>
    <s v="Shoes"/>
    <s v="Men"/>
    <s v="Sneakers Low"/>
    <s v="Classics"/>
    <x v="12"/>
    <s v="NOS"/>
    <s v="taupe"/>
    <s v="0"/>
    <n v="55"/>
    <n v="1"/>
    <n v="55"/>
  </r>
  <r>
    <s v="TOMS"/>
    <s v="ZZO1HPS36-Q000006000"/>
    <s v="ZZO1HPS36-Q00"/>
    <s v="0889556966189"/>
    <s v="36.5"/>
    <s v="Shoes"/>
    <s v="Women"/>
    <s v="Pumps"/>
    <s v="Pumps"/>
    <x v="23"/>
    <s v="NOS"/>
    <s v="black"/>
    <s v="0"/>
    <n v="80"/>
    <n v="1"/>
    <n v="80"/>
  </r>
  <r>
    <s v="TOMS"/>
    <s v="TO311A02J-O110006000"/>
    <s v="TO311A02J-O11"/>
    <s v="0889556967957"/>
    <s v="36.5"/>
    <s v="Shoes"/>
    <s v="Women"/>
    <s v="Ballerinas"/>
    <s v="Ballerinas"/>
    <x v="27"/>
    <s v="SS"/>
    <s v="brown"/>
    <s v="JUTTI DORSAY"/>
    <n v="79.95"/>
    <n v="1"/>
    <n v="79.95"/>
  </r>
  <r>
    <s v="TOMS"/>
    <s v="ZZO1HPU22-Q000009000"/>
    <s v="ZZO1HPU22-Q00"/>
    <s v="0889556986002"/>
    <s v="40"/>
    <s v="Shoes"/>
    <s v="Women"/>
    <s v="Flat Sandals"/>
    <s v="Flip Flops"/>
    <x v="28"/>
    <s v="SS"/>
    <s v="black"/>
    <s v="PALOMA"/>
    <n v="75"/>
    <n v="1"/>
    <n v="75"/>
  </r>
  <r>
    <s v="Disney"/>
    <s v="ZZO19FR34-D000029000"/>
    <s v="ZZO19FR34-D00"/>
    <s v="1000050697112"/>
    <s v="29"/>
    <s v="Shoes"/>
    <s v="Girls"/>
    <s v="Boots (high)"/>
    <s v="Slip-on Boots"/>
    <x v="8"/>
    <s v="AW"/>
    <s v="silver-coloured"/>
    <s v="MINNIE"/>
    <n v="49.95"/>
    <n v="1"/>
    <n v="49.95"/>
  </r>
  <r>
    <s v="Disney"/>
    <s v="ZZO19FR34-D000030000"/>
    <s v="ZZO19FR34-D00"/>
    <s v="1000050697129"/>
    <s v="30"/>
    <s v="Shoes"/>
    <s v="Girls"/>
    <s v="Boots (high)"/>
    <s v="Slip-on Boots"/>
    <x v="8"/>
    <s v="AW"/>
    <s v="silver-coloured"/>
    <s v="MINNIE"/>
    <n v="49.95"/>
    <n v="2"/>
    <n v="99.9"/>
  </r>
  <r>
    <s v="Disney"/>
    <s v="ZZO19FR58-Q000024000"/>
    <s v="ZZO19FR58-Q00"/>
    <s v="1000050702489"/>
    <s v="24"/>
    <s v="Shoes"/>
    <s v="Girls"/>
    <s v="Boots (high)"/>
    <s v="Slip-on Boots"/>
    <x v="8"/>
    <s v="AW"/>
    <s v="anthracite"/>
    <s v="FROZEN"/>
    <n v="49.95"/>
    <n v="1"/>
    <n v="49.95"/>
  </r>
  <r>
    <s v="Disney"/>
    <s v="ZZO19FR62-D000024000"/>
    <s v="ZZO19FR62-D00"/>
    <s v="1000050703318"/>
    <s v="24"/>
    <s v="Shoes"/>
    <s v="Girls"/>
    <s v="Boots (high)"/>
    <s v="Slip-on Boots"/>
    <x v="8"/>
    <s v="AW"/>
    <s v="black"/>
    <s v="FROZEN"/>
    <n v="49.95"/>
    <n v="2"/>
    <n v="99.9"/>
  </r>
  <r>
    <s v="Disney"/>
    <s v="ZZO19FR62-D000026000"/>
    <s v="ZZO19FR62-D00"/>
    <s v="1000050703332"/>
    <s v="26"/>
    <s v="Shoes"/>
    <s v="Girls"/>
    <s v="Boots (high)"/>
    <s v="Slip-on Boots"/>
    <x v="8"/>
    <s v="AW"/>
    <s v="black"/>
    <s v="FROZEN"/>
    <n v="49.95"/>
    <n v="3"/>
    <n v="149.85000000000002"/>
  </r>
  <r>
    <s v="Disney"/>
    <s v="ZZO19FR71-K000024000"/>
    <s v="ZZO19FR71-K00"/>
    <s v="1000050704971"/>
    <s v="24"/>
    <s v="Shoes"/>
    <s v="Boys"/>
    <s v="Trainers"/>
    <s v="Low-Top Trainers Velcro"/>
    <x v="9"/>
    <s v="NOS"/>
    <s v="anthracite"/>
    <s v="CARS"/>
    <n v="46.95"/>
    <n v="2"/>
    <n v="93.9"/>
  </r>
  <r>
    <s v="Disney"/>
    <s v="ZZO19FR74-K000025000"/>
    <s v="ZZO19FR74-K00"/>
    <s v="1000050705268"/>
    <s v="25"/>
    <s v="Shoes"/>
    <s v="Boys"/>
    <s v="Boots (high)"/>
    <s v="Pull-on Boots"/>
    <x v="6"/>
    <s v="AW"/>
    <s v="royal blue"/>
    <s v="CARS"/>
    <n v="49.95"/>
    <n v="5"/>
    <n v="249.75"/>
  </r>
  <r>
    <s v="Disney"/>
    <s v="ZZO19FR74-K000026000"/>
    <s v="ZZO19FR74-K00"/>
    <s v="1000050705275"/>
    <s v="26"/>
    <s v="Shoes"/>
    <s v="Boys"/>
    <s v="Boots (high)"/>
    <s v="Pull-on Boots"/>
    <x v="6"/>
    <s v="AW"/>
    <s v="royal blue"/>
    <s v="CARS"/>
    <n v="49.95"/>
    <n v="5"/>
    <n v="249.75"/>
  </r>
  <r>
    <s v="Disney"/>
    <s v="ZZO19FR74-K000028000"/>
    <s v="ZZO19FR74-K00"/>
    <s v="1000050705299"/>
    <s v="28"/>
    <s v="Shoes"/>
    <s v="Boys"/>
    <s v="Boots (high)"/>
    <s v="Pull-on Boots"/>
    <x v="6"/>
    <s v="AW"/>
    <s v="royal blue"/>
    <s v="CARS"/>
    <n v="49.95"/>
    <n v="5"/>
    <n v="249.75"/>
  </r>
  <r>
    <s v="Disney"/>
    <s v="ZZO19FR74-K000030000"/>
    <s v="ZZO19FR74-K00"/>
    <s v="1000050705312"/>
    <s v="30"/>
    <s v="Shoes"/>
    <s v="Boys"/>
    <s v="Boots (high)"/>
    <s v="Pull-on Boots"/>
    <x v="6"/>
    <s v="AW"/>
    <s v="royal blue"/>
    <s v="CARS"/>
    <n v="49.95"/>
    <n v="2"/>
    <n v="99.9"/>
  </r>
  <r>
    <s v="Warner Brothers"/>
    <s v="ZZO19FRAC-D000029000"/>
    <s v="ZZO19FRAC-D00"/>
    <s v="1000050716752"/>
    <s v="29"/>
    <s v="Shoes"/>
    <s v="Boys"/>
    <s v="Boots (high)"/>
    <s v="Pull-on Boots"/>
    <x v="6"/>
    <s v="AW"/>
    <s v="silver-coloured"/>
    <s v="BATMAN"/>
    <n v="49.95"/>
    <n v="2"/>
    <n v="99.9"/>
  </r>
  <r>
    <s v="Warner Brothers"/>
    <s v="ZZO19FRAE-D000028000"/>
    <s v="ZZO19FRAE-D00"/>
    <s v="1000050717544"/>
    <s v="28"/>
    <s v="Shoes"/>
    <s v="Boys"/>
    <s v="Boots (high)"/>
    <s v="Pull-on Boots"/>
    <x v="6"/>
    <s v="AW"/>
    <s v="black"/>
    <s v="BATMAN"/>
    <n v="24.95"/>
    <n v="3"/>
    <n v="74.849999999999994"/>
  </r>
  <r>
    <s v="Warner Brothers"/>
    <s v="ZZO19FRAE-D000029000"/>
    <s v="ZZO19FRAE-D00"/>
    <s v="1000050717551"/>
    <s v="29"/>
    <s v="Shoes"/>
    <s v="Boys"/>
    <s v="Boots (high)"/>
    <s v="Pull-on Boots"/>
    <x v="6"/>
    <s v="AW"/>
    <s v="black"/>
    <s v="BATMAN"/>
    <n v="24.95"/>
    <n v="2"/>
    <n v="49.9"/>
  </r>
  <r>
    <s v="Warner Brothers"/>
    <s v="ZZO19FRAE-D000031000"/>
    <s v="ZZO19FRAE-D00"/>
    <s v="1000050717575"/>
    <s v="31"/>
    <s v="Shoes"/>
    <s v="Boys"/>
    <s v="Boots (high)"/>
    <s v="Pull-on Boots"/>
    <x v="6"/>
    <s v="AW"/>
    <s v="black"/>
    <s v="BATMAN"/>
    <n v="24.95"/>
    <n v="1"/>
    <n v="24.95"/>
  </r>
  <r>
    <s v="Warner Brothers"/>
    <s v="ZZO19FRAK-K000026000"/>
    <s v="ZZO19FRAK-K00"/>
    <s v="1000050726980"/>
    <s v="26/27"/>
    <s v="Shoes"/>
    <s v="Boys"/>
    <s v="Slippers"/>
    <s v="Slippers"/>
    <x v="11"/>
    <s v="SS"/>
    <s v="blue"/>
    <s v="Space jam"/>
    <n v="19.95"/>
    <n v="4"/>
    <n v="79.8"/>
  </r>
  <r>
    <s v="Roberto Cavalli"/>
    <s v="ZZO11FN13-Q00057EF27"/>
    <s v="ZZO11FN13-Q00"/>
    <s v="1903602895229"/>
    <s v="36"/>
    <s v="Shoes"/>
    <s v="Women"/>
    <s v="Sneaker"/>
    <s v="Low"/>
    <x v="14"/>
    <s v="NOS"/>
    <s v="black"/>
    <s v="0"/>
    <n v="385"/>
    <n v="1"/>
    <n v="385"/>
  </r>
  <r>
    <s v="Roberto Cavalli"/>
    <s v="ZZO11FN13-Q00057EF29"/>
    <s v="ZZO11FN13-Q00"/>
    <s v="1903702895228"/>
    <s v="37"/>
    <s v="Shoes"/>
    <s v="Women"/>
    <s v="Sneaker"/>
    <s v="Low"/>
    <x v="14"/>
    <s v="NOS"/>
    <s v="black"/>
    <s v="0"/>
    <n v="385"/>
    <n v="1"/>
    <n v="385"/>
  </r>
  <r>
    <s v="Roberto Cavalli"/>
    <s v="ZZO11FN19-A00057EF83"/>
    <s v="ZZO11FN19-A00"/>
    <s v="1903702895846"/>
    <s v="37"/>
    <s v="Shoes"/>
    <s v="Women"/>
    <s v="Sneaker"/>
    <s v="Low"/>
    <x v="14"/>
    <s v="NOS"/>
    <s v="white"/>
    <s v="0"/>
    <n v="385"/>
    <n v="1"/>
    <n v="385"/>
  </r>
  <r>
    <s v="Roberto Cavalli"/>
    <s v="ZZO11FN13-Q00057EF28"/>
    <s v="ZZO11FN13-Q00"/>
    <s v="1903802895227"/>
    <s v="38"/>
    <s v="Shoes"/>
    <s v="Women"/>
    <s v="Sneaker"/>
    <s v="Low"/>
    <x v="14"/>
    <s v="NOS"/>
    <s v="black"/>
    <s v="0"/>
    <n v="385"/>
    <n v="1"/>
    <n v="385"/>
  </r>
  <r>
    <s v="EGO"/>
    <s v="EG311A00X-A110006000"/>
    <s v="EG311A00X-A11"/>
    <s v="2001011197459"/>
    <s v="39"/>
    <s v="Shoes"/>
    <s v="Women"/>
    <s v="Sneaker"/>
    <s v="Low"/>
    <x v="14"/>
    <s v="NOS"/>
    <s v="white"/>
    <s v="ATHENA"/>
    <n v="46.95"/>
    <n v="1"/>
    <n v="46.95"/>
  </r>
  <r>
    <s v="Gaimo"/>
    <s v="GAL11E007-Q110036000"/>
    <s v="GAL11E007-Q11"/>
    <s v="2001315169145"/>
    <s v="36"/>
    <s v="Shoes"/>
    <s v="Women"/>
    <s v="Sneaker"/>
    <s v="Low"/>
    <x v="14"/>
    <s v="NOS"/>
    <s v="black"/>
    <s v="ARTEMISA"/>
    <n v="109.95"/>
    <n v="1"/>
    <n v="109.95"/>
  </r>
  <r>
    <s v="Gaimo"/>
    <s v="GAL11N001-Q110036000"/>
    <s v="GAL11N001-Q11"/>
    <s v="2001315169770"/>
    <s v="36"/>
    <s v="Shoes"/>
    <s v="Women"/>
    <s v="Booties"/>
    <s v="Lace-up Booties"/>
    <x v="10"/>
    <s v="NOS"/>
    <s v="black"/>
    <s v="CECILY"/>
    <n v="119.95"/>
    <n v="1"/>
    <n v="119.95"/>
  </r>
  <r>
    <s v="Gaimo"/>
    <s v="GAL11D001-M110036000"/>
    <s v="GAL11D001-M11"/>
    <s v="2001315169848"/>
    <s v="36"/>
    <s v="Shoes"/>
    <s v="Women"/>
    <s v="House Slippers"/>
    <s v="Mules"/>
    <x v="17"/>
    <s v="NOS"/>
    <s v="light green"/>
    <s v="SALMA"/>
    <n v="54.95"/>
    <n v="1"/>
    <n v="54.95"/>
  </r>
  <r>
    <s v="RAID"/>
    <s v="RAD11N0BI-J110007000"/>
    <s v="RAD11N0BI-J11"/>
    <s v="2001626759363"/>
    <s v="40"/>
    <s v="Shoes"/>
    <s v="Women"/>
    <s v="Booties"/>
    <s v="Booties"/>
    <x v="4"/>
    <s v="NOS"/>
    <s v="nude"/>
    <s v="PEGASIS"/>
    <n v="54.99"/>
    <n v="1"/>
    <n v="54.99"/>
  </r>
  <r>
    <s v="RAID"/>
    <s v="RAD11A0F0-B110008000"/>
    <s v="RAD11A0F0-B11"/>
    <s v="2001813493827"/>
    <s v="41"/>
    <s v="Shoes"/>
    <s v="Women"/>
    <s v="Boots"/>
    <s v="Rain Boots"/>
    <x v="29"/>
    <s v="NOS"/>
    <s v="tan"/>
    <s v="RYDER"/>
    <n v="59.99"/>
    <n v="1"/>
    <n v="59.99"/>
  </r>
  <r>
    <s v="RAID"/>
    <s v="RAD11X000-N110006000"/>
    <s v="RAD11X000-N11"/>
    <s v="2001813571396"/>
    <s v="39"/>
    <s v="Shoes"/>
    <s v="Women"/>
    <s v="Winter Boots"/>
    <s v="Winter Boots"/>
    <x v="30"/>
    <s v="AW"/>
    <s v="khaki"/>
    <s v="MERIDIAN"/>
    <n v="59.99"/>
    <n v="2"/>
    <n v="119.98"/>
  </r>
  <r>
    <s v="RAID"/>
    <s v="RAD11X000-N110007000"/>
    <s v="RAD11X000-N11"/>
    <s v="2001813571402"/>
    <s v="40"/>
    <s v="Shoes"/>
    <s v="Women"/>
    <s v="Winter Boots"/>
    <s v="Winter Boots"/>
    <x v="30"/>
    <s v="AW"/>
    <s v="khaki"/>
    <s v="MERIDIAN"/>
    <n v="59.99"/>
    <n v="1"/>
    <n v="59.99"/>
  </r>
  <r>
    <s v="RAID"/>
    <s v="RAD11X000-N110008000"/>
    <s v="RAD11X000-N11"/>
    <s v="2001813571419"/>
    <s v="41"/>
    <s v="Shoes"/>
    <s v="Women"/>
    <s v="Winter Boots"/>
    <s v="Winter Boots"/>
    <x v="30"/>
    <s v="AW"/>
    <s v="khaki"/>
    <s v="MERIDIAN"/>
    <n v="59.99"/>
    <n v="1"/>
    <n v="59.99"/>
  </r>
  <r>
    <s v="RAID"/>
    <s v="RAD11A0FU-J110004000"/>
    <s v="RAD11A0FU-J11"/>
    <s v="2001813571440"/>
    <s v="37"/>
    <s v="Shoes"/>
    <s v="Women"/>
    <s v="Boots"/>
    <s v="Lace-up Boots"/>
    <x v="31"/>
    <s v="AW"/>
    <s v="nude"/>
    <s v="COLIRA"/>
    <n v="64.989999999999995"/>
    <n v="2"/>
    <n v="129.97999999999999"/>
  </r>
  <r>
    <s v="RAID"/>
    <s v="RAD11A0FU-J110005000"/>
    <s v="RAD11A0FU-J11"/>
    <s v="2001813571457"/>
    <s v="38"/>
    <s v="Shoes"/>
    <s v="Women"/>
    <s v="Boots"/>
    <s v="Lace-up Boots"/>
    <x v="31"/>
    <s v="AW"/>
    <s v="nude"/>
    <s v="COLIRA"/>
    <n v="64.989999999999995"/>
    <n v="1"/>
    <n v="64.989999999999995"/>
  </r>
  <r>
    <s v="RAID"/>
    <s v="RAD11A0FX-B110004000"/>
    <s v="RAD11A0FX-B11"/>
    <s v="2001813574748"/>
    <s v="37"/>
    <s v="Shoes"/>
    <s v="Women"/>
    <s v="Boots"/>
    <s v="Boots"/>
    <x v="2"/>
    <s v="AW"/>
    <s v="camel"/>
    <s v="SYLVIE"/>
    <n v="59.99"/>
    <n v="1"/>
    <n v="59.99"/>
  </r>
  <r>
    <s v="RAID"/>
    <s v="RAD11A0FX-B110006000"/>
    <s v="RAD11A0FX-B11"/>
    <s v="2001813574762"/>
    <s v="39"/>
    <s v="Shoes"/>
    <s v="Women"/>
    <s v="Boots"/>
    <s v="Boots"/>
    <x v="2"/>
    <s v="AW"/>
    <s v="camel"/>
    <s v="SYLVIE"/>
    <n v="59.99"/>
    <n v="1"/>
    <n v="59.99"/>
  </r>
  <r>
    <s v="Mis Pepas"/>
    <s v="MIV11A028-C110035000"/>
    <s v="MIV11A028-C11"/>
    <s v="2001813692466"/>
    <s v="35"/>
    <s v="Shoes"/>
    <s v="Women"/>
    <s v="Heeled Sandals"/>
    <s v="Wedges"/>
    <x v="32"/>
    <s v="SS"/>
    <s v="grey"/>
    <s v="VE102"/>
    <n v="94.95"/>
    <n v="1"/>
    <n v="94.95"/>
  </r>
  <r>
    <s v="RAID"/>
    <s v="RAD11N0AH-J110007000"/>
    <s v="RAD11N0AH-J11"/>
    <s v="2001875846821"/>
    <s v="40"/>
    <s v="Shoes"/>
    <s v="Women"/>
    <s v="Booties"/>
    <s v="Booties"/>
    <x v="4"/>
    <s v="NOS"/>
    <s v="nude"/>
    <s v="STORMI"/>
    <n v="54.99"/>
    <n v="1"/>
    <n v="54.99"/>
  </r>
  <r>
    <s v="ASRA"/>
    <s v="ASH11N00L-Q130040000"/>
    <s v="ASH11N00L-Q13"/>
    <s v="2001876237970"/>
    <s v="40"/>
    <s v="Shoes"/>
    <s v="Women"/>
    <s v="Booties"/>
    <s v="Booties"/>
    <x v="4"/>
    <s v="NOS"/>
    <s v="black"/>
    <s v="CASSIE"/>
    <n v="114.95"/>
    <n v="1"/>
    <n v="114.95"/>
  </r>
  <r>
    <s v="Oxitaly"/>
    <s v="ZZO0Z2R01-J0004E9ECC"/>
    <s v="ZZO0Z2R01-J00"/>
    <s v="2002006132493"/>
    <s v="36"/>
    <s v="Shoes"/>
    <s v="Women"/>
    <s v="Flat Sandals"/>
    <s v="Flip Flops"/>
    <x v="28"/>
    <s v="SS"/>
    <s v="bronze"/>
    <s v="COLLINA 737"/>
    <n v="144.94999999999999"/>
    <n v="1"/>
    <n v="144.94999999999999"/>
  </r>
  <r>
    <s v="Oxitaly"/>
    <s v="ZZO0Z2R40-Q0004EA139"/>
    <s v="ZZO0Z2R40-Q00"/>
    <s v="2002006141785"/>
    <s v="40"/>
    <s v="Shoes"/>
    <s v="Women"/>
    <s v="Flat Sandals"/>
    <s v="Flat Sandals"/>
    <x v="1"/>
    <s v="SS"/>
    <s v="black"/>
    <s v="SUDA 401"/>
    <n v="144.94999999999999"/>
    <n v="1"/>
    <n v="144.94999999999999"/>
  </r>
  <r>
    <s v="N°21"/>
    <s v="ZZO12XJ04-A000544A51"/>
    <s v="ZZO12XJ04-A00"/>
    <s v="2002314371096"/>
    <s v="38"/>
    <s v="Shoes"/>
    <s v="Women"/>
    <s v="House Slippers"/>
    <s v="Without warm lining"/>
    <x v="22"/>
    <s v="NOS"/>
    <s v="white"/>
    <s v="0"/>
    <n v="216"/>
    <n v="1"/>
    <n v="216"/>
  </r>
  <r>
    <s v="N°21"/>
    <s v="ZZO12XJ05-A000544A5B"/>
    <s v="ZZO12XJ05-A00"/>
    <s v="2002875353012"/>
    <s v="39"/>
    <s v="Shoes"/>
    <s v="Women"/>
    <s v="House Slippers"/>
    <s v="Without warm lining"/>
    <x v="22"/>
    <s v="NOS"/>
    <s v="white"/>
    <s v="0"/>
    <n v="216"/>
    <n v="1"/>
    <n v="216"/>
  </r>
  <r>
    <s v="N°21"/>
    <s v="ZZO12XJ05-A000544A5A"/>
    <s v="ZZO12XJ05-A00"/>
    <s v="2002875353036"/>
    <s v="38"/>
    <s v="Shoes"/>
    <s v="Women"/>
    <s v="House Slippers"/>
    <s v="Without warm lining"/>
    <x v="22"/>
    <s v="NOS"/>
    <s v="white"/>
    <s v="0"/>
    <n v="216"/>
    <n v="1"/>
    <n v="216"/>
  </r>
  <r>
    <s v="Kenzo"/>
    <s v="ZZO157F33-Q000560EBE"/>
    <s v="ZZO157F33-Q00"/>
    <s v="2002875366326"/>
    <s v="37"/>
    <s v="Shoes"/>
    <s v="Women"/>
    <s v="Boots"/>
    <s v="Boots"/>
    <x v="2"/>
    <s v="AW"/>
    <s v="black"/>
    <s v="K-LINE SOFT FLAT MID BOOTS"/>
    <n v="395"/>
    <n v="1"/>
    <n v="395"/>
  </r>
  <r>
    <s v="John Richmond"/>
    <s v="ZZO1JA307-A000400000"/>
    <s v="ZZO1JA307-A00"/>
    <s v="2002875394237"/>
    <s v="40"/>
    <s v="Shoes"/>
    <s v="Men"/>
    <s v="Sneakers Low"/>
    <s v="Classics"/>
    <x v="12"/>
    <s v="NOS"/>
    <s v="white"/>
    <s v="0"/>
    <n v="367.2"/>
    <n v="1"/>
    <n v="367.2"/>
  </r>
  <r>
    <s v="Levi's®"/>
    <s v="ZZO18DF03-D000039000"/>
    <s v="ZZO18DF03-D00"/>
    <s v="2003332500574"/>
    <s v="39"/>
    <s v="Shoes"/>
    <s v="Girls"/>
    <s v="Boots (high)"/>
    <s v="Slip-on Boots"/>
    <x v="8"/>
    <s v="AW"/>
    <s v="silver-coloured"/>
    <s v="PASADENA HGH T"/>
    <n v="69.95"/>
    <n v="5"/>
    <n v="349.75"/>
  </r>
  <r>
    <s v="Levi's®"/>
    <s v="ZZO0Z0J08-K00051C62C"/>
    <s v="ZZO0Z0J08-K00"/>
    <s v="2003332512058"/>
    <s v="34"/>
    <s v="Shoes"/>
    <s v="Boys"/>
    <s v="Boots (high)"/>
    <s v="Pull-on Boots"/>
    <x v="6"/>
    <s v="AW"/>
    <s v="camel"/>
    <s v="NEW FORREST MID K"/>
    <n v="59.95"/>
    <n v="1"/>
    <n v="59.95"/>
  </r>
  <r>
    <s v="Levi's®"/>
    <s v="ZZO18DF01-D000034000"/>
    <s v="ZZO18DF01-D00"/>
    <s v="2003332517787"/>
    <s v="34"/>
    <s v="Shoes"/>
    <s v="Girls"/>
    <s v="Boots (high)"/>
    <s v="Slip-on Boots"/>
    <x v="8"/>
    <s v="AW"/>
    <s v="black"/>
    <s v="PASADENA HGH K"/>
    <n v="59.95"/>
    <n v="1"/>
    <n v="59.95"/>
  </r>
  <r>
    <s v="Levi's®"/>
    <s v="ZZO18DF01-D000033000"/>
    <s v="ZZO18DF01-D00"/>
    <s v="2003332517794"/>
    <s v="33"/>
    <s v="Shoes"/>
    <s v="Girls"/>
    <s v="Boots (high)"/>
    <s v="Slip-on Boots"/>
    <x v="8"/>
    <s v="AW"/>
    <s v="black"/>
    <s v="PASADENA HGH K"/>
    <n v="59.95"/>
    <n v="1"/>
    <n v="59.95"/>
  </r>
  <r>
    <s v="Lacoste"/>
    <s v="ZZO17T108-C000110000"/>
    <s v="ZZO17T108-C00"/>
    <s v="2003332554904"/>
    <s v="46"/>
    <s v="Shoes"/>
    <s v="Men"/>
    <s v="Sneakers Low"/>
    <s v="Classics"/>
    <x v="12"/>
    <s v="NOS"/>
    <s v="black"/>
    <s v="COURT CAGE 0721 1 SMA"/>
    <n v="109.95"/>
    <n v="1"/>
    <n v="109.95"/>
  </r>
  <r>
    <s v="Lacoste"/>
    <s v="ZZO17T108-C000105000"/>
    <s v="ZZO17T108-C00"/>
    <s v="2003332554911"/>
    <s v="45"/>
    <s v="Shoes"/>
    <s v="Men"/>
    <s v="Sneakers Low"/>
    <s v="Classics"/>
    <x v="12"/>
    <s v="NOS"/>
    <s v="black"/>
    <s v="COURT CAGE 0721 1 SMA"/>
    <n v="109.95"/>
    <n v="1"/>
    <n v="109.95"/>
  </r>
  <r>
    <s v="Lacoste"/>
    <s v="ZZO17T108-C000095000"/>
    <s v="ZZO17T108-C00"/>
    <s v="2003332554935"/>
    <s v="44"/>
    <s v="Shoes"/>
    <s v="Men"/>
    <s v="Sneakers Low"/>
    <s v="Classics"/>
    <x v="12"/>
    <s v="NOS"/>
    <s v="black"/>
    <s v="COURT CAGE 0721 1 SMA"/>
    <n v="109.95"/>
    <n v="1"/>
    <n v="109.95"/>
  </r>
  <r>
    <s v="Carrement Beau"/>
    <s v="ZZO1R6ZBA-K000210000"/>
    <s v="ZZO1R6ZBA-K00"/>
    <s v="3143168023157"/>
    <s v="21"/>
    <s v="Shoes"/>
    <s v="Kids Unisex"/>
    <s v="Trainers"/>
    <s v="Low-Top Trainers Velcro"/>
    <x v="9"/>
    <s v="NOS"/>
    <s v="blue"/>
    <s v="BASKETS"/>
    <n v="58.343999999999994"/>
    <n v="1"/>
    <n v="58.343999999999994"/>
  </r>
  <r>
    <s v="Cassis côte d'azur"/>
    <s v="ZZO163R05-Q00057B3B3"/>
    <s v="ZZO163R05-Q00"/>
    <s v="3148030091739"/>
    <s v="37"/>
    <s v="Shoes"/>
    <s v="Women"/>
    <s v="Flat Sandals"/>
    <s v="Flat Sandals"/>
    <x v="1"/>
    <s v="SS"/>
    <s v="black"/>
    <s v="CAMIE"/>
    <n v="99"/>
    <n v="1"/>
    <n v="99"/>
  </r>
  <r>
    <s v="Cassis côte d'azur"/>
    <s v="ZZO163R05-Q00057B3B4"/>
    <s v="ZZO163R05-Q00"/>
    <s v="3148030091746"/>
    <s v="38"/>
    <s v="Shoes"/>
    <s v="Women"/>
    <s v="Flat Sandals"/>
    <s v="Flat Sandals"/>
    <x v="1"/>
    <s v="SS"/>
    <s v="black"/>
    <s v="CAMIE"/>
    <n v="99"/>
    <n v="1"/>
    <n v="99"/>
  </r>
  <r>
    <s v="Cassis côte d'azur"/>
    <s v="ZZO163R15-K00057B453"/>
    <s v="ZZO163R15-K00"/>
    <s v="3148031250661"/>
    <s v="40"/>
    <s v="Shoes"/>
    <s v="Women"/>
    <s v="Flat Sandals"/>
    <s v="Flat Sandals"/>
    <x v="1"/>
    <s v="SS"/>
    <s v="blue"/>
    <s v="GARDONA"/>
    <n v="99"/>
    <n v="1"/>
    <n v="99"/>
  </r>
  <r>
    <s v="Cassis côte d'azur"/>
    <s v="ZZO163R25-F00057B4E1"/>
    <s v="ZZO163R25-F00"/>
    <s v="3148035210258"/>
    <s v="39"/>
    <s v="Shoes"/>
    <s v="Women"/>
    <s v="Flat Sandals"/>
    <s v="Flat Sandals"/>
    <x v="1"/>
    <s v="SS"/>
    <s v="gold-coloured"/>
    <s v="OANA"/>
    <n v="59"/>
    <n v="1"/>
    <n v="59"/>
  </r>
  <r>
    <s v="Aigle"/>
    <s v="ZZO14D503-K000521277"/>
    <s v="ZZO14D503-K00"/>
    <s v="3246575732169"/>
    <s v="40"/>
    <s v="Shoes"/>
    <s v="Women"/>
    <s v="Boots"/>
    <s v="Boots"/>
    <x v="2"/>
    <s v="AW"/>
    <s v="royal blue"/>
    <s v="MALOUINE DEC"/>
    <n v="59"/>
    <n v="1"/>
    <n v="59"/>
  </r>
  <r>
    <s v="Aigle"/>
    <s v="ZZO14D503-K000521279"/>
    <s v="ZZO14D503-K00"/>
    <s v="3246575732176"/>
    <s v="41"/>
    <s v="Shoes"/>
    <s v="Women"/>
    <s v="Boots"/>
    <s v="Boots"/>
    <x v="2"/>
    <s v="AW"/>
    <s v="royal blue"/>
    <s v="MALOUINE DEC"/>
    <n v="59"/>
    <n v="1"/>
    <n v="59"/>
  </r>
  <r>
    <s v="Aigle"/>
    <s v="ZZO15SW06-K000360000"/>
    <s v="ZZO15SW06-K00"/>
    <s v="3246576214350"/>
    <s v="36"/>
    <s v="Shoes"/>
    <s v="Women"/>
    <s v="Boots"/>
    <s v="Boots"/>
    <x v="2"/>
    <s v="AW"/>
    <s v="dark blue"/>
    <s v="MISS JULIETTE A"/>
    <n v="115"/>
    <n v="1"/>
    <n v="115"/>
  </r>
  <r>
    <s v="Aigle"/>
    <s v="ZZO15SW06-K000370000"/>
    <s v="ZZO15SW06-K00"/>
    <s v="3246576214367"/>
    <s v="37"/>
    <s v="Shoes"/>
    <s v="Women"/>
    <s v="Boots"/>
    <s v="Boots"/>
    <x v="2"/>
    <s v="AW"/>
    <s v="dark blue"/>
    <s v="MISS JULIETTE A"/>
    <n v="115"/>
    <n v="5"/>
    <n v="575"/>
  </r>
  <r>
    <s v="Aigle"/>
    <s v="ZZO15SW02-K000027000"/>
    <s v="ZZO15SW02-K00"/>
    <s v="3246576667989"/>
    <s v="27"/>
    <s v="Shoes"/>
    <s v="Kids Unisex"/>
    <s v="Boots (high)"/>
    <s v="Pull-on Boots"/>
    <x v="6"/>
    <s v="AW"/>
    <s v="dark blue"/>
    <s v="WOODYPOP ISO"/>
    <n v="44"/>
    <n v="1"/>
    <n v="44"/>
  </r>
  <r>
    <s v="Aigle"/>
    <s v="ZZO14D515-K0005212D5"/>
    <s v="ZZO14D515-K00"/>
    <s v="3246577002475"/>
    <s v="36"/>
    <s v="Shoes"/>
    <s v="Women"/>
    <s v="Boots"/>
    <s v="Boots"/>
    <x v="2"/>
    <s v="AW"/>
    <s v="dark blue"/>
    <s v="MISS MARION"/>
    <n v="115"/>
    <n v="1"/>
    <n v="115"/>
  </r>
  <r>
    <s v="Aigle"/>
    <s v="ZZO18R511-K000350000"/>
    <s v="ZZO18R511-K00"/>
    <s v="3246577085317"/>
    <s v="35"/>
    <s v="Shoes"/>
    <s v="Women"/>
    <s v="Boots"/>
    <s v="Boots"/>
    <x v="2"/>
    <s v="AW"/>
    <s v="dark blue"/>
    <s v="MIS JUL BOT LAC"/>
    <n v="115"/>
    <n v="1"/>
    <n v="115"/>
  </r>
  <r>
    <s v="Aigle"/>
    <s v="ZZO18R511-K000360000"/>
    <s v="ZZO18R511-K00"/>
    <s v="3246577085324"/>
    <s v="36"/>
    <s v="Shoes"/>
    <s v="Women"/>
    <s v="Boots"/>
    <s v="Boots"/>
    <x v="2"/>
    <s v="AW"/>
    <s v="dark blue"/>
    <s v="MIS JUL BOT LAC"/>
    <n v="115"/>
    <n v="3"/>
    <n v="345"/>
  </r>
  <r>
    <s v="Aigle"/>
    <s v="ZZO18R511-K000370000"/>
    <s v="ZZO18R511-K00"/>
    <s v="3246577085331"/>
    <s v="37"/>
    <s v="Shoes"/>
    <s v="Women"/>
    <s v="Boots"/>
    <s v="Boots"/>
    <x v="2"/>
    <s v="AW"/>
    <s v="dark blue"/>
    <s v="MIS JUL BOT LAC"/>
    <n v="115"/>
    <n v="3"/>
    <n v="345"/>
  </r>
  <r>
    <s v="Aigle"/>
    <s v="ZZO1J1Q45-Q000040000"/>
    <s v="ZZO1J1Q45-Q00"/>
    <s v="3246578133420"/>
    <s v="40"/>
    <s v="Shoes"/>
    <s v="Men"/>
    <s v="Tall Boots"/>
    <s v="Tall Lace Boots"/>
    <x v="0"/>
    <s v="AW"/>
    <s v="black"/>
    <s v="AIGLEMOI MD MTD"/>
    <n v="140"/>
    <n v="1"/>
    <n v="140"/>
  </r>
  <r>
    <s v="Aigle"/>
    <s v="ZZO1CUX15-M000040000"/>
    <s v="ZZO1CUX15-M00"/>
    <s v="3246578327256"/>
    <s v="40"/>
    <s v="Shoes"/>
    <s v="Men"/>
    <s v="Sneakers Low"/>
    <s v="Classics"/>
    <x v="12"/>
    <s v="NOS"/>
    <s v="green"/>
    <s v="RUBBER LOW M PT"/>
    <n v="85"/>
    <n v="1"/>
    <n v="85"/>
  </r>
  <r>
    <s v="Aigle"/>
    <s v="ZZO1SAZ54-J000410000"/>
    <s v="ZZO1SAZ54-J00"/>
    <s v="3246578471539"/>
    <s v="41"/>
    <s v="Shoes"/>
    <s v="Women"/>
    <s v="Sneaker"/>
    <s v="Low"/>
    <x v="14"/>
    <s v="NOS"/>
    <s v="light pink"/>
    <s v="RUBBER MID W"/>
    <n v="100"/>
    <n v="1"/>
    <n v="100"/>
  </r>
  <r>
    <s v="Scholl"/>
    <s v="ZZO11AA14-E0004EFF82"/>
    <s v="ZZO11AA14-E00"/>
    <s v="3480390678497"/>
    <s v="36"/>
    <s v="Shoes"/>
    <s v="Women"/>
    <s v="Flat Sandals"/>
    <s v="Flip Flops"/>
    <x v="28"/>
    <s v="SS"/>
    <s v="yellow"/>
    <s v="ANOUSHEH"/>
    <n v="99.95"/>
    <n v="1"/>
    <n v="99.95"/>
  </r>
  <r>
    <s v="Scholl"/>
    <s v="ZZO11AA13-K0004EFF71"/>
    <s v="ZZO11AA13-K00"/>
    <s v="3480391605218"/>
    <s v="36"/>
    <s v="Shoes"/>
    <s v="Women"/>
    <s v="Flat Sandals"/>
    <s v="Flip Flops"/>
    <x v="28"/>
    <s v="SS"/>
    <s v="blue"/>
    <s v="ANOUSHA"/>
    <n v="99.95"/>
    <n v="1"/>
    <n v="99.95"/>
  </r>
  <r>
    <s v="le coq sportif"/>
    <s v="ZZO17U525-K000350000"/>
    <s v="ZZO17U525-K00"/>
    <s v="3606804310153"/>
    <s v="35"/>
    <s v="Shoes"/>
    <s v="Kids Unisex"/>
    <s v="Trainers"/>
    <s v="Low-Top Trainers Velcro"/>
    <x v="9"/>
    <s v="NOS"/>
    <s v="dark blue"/>
    <s v="ASTRA CLASSIC GS"/>
    <n v="60"/>
    <n v="2"/>
    <n v="120"/>
  </r>
  <r>
    <s v="le coq sportif"/>
    <s v="ZZO17U525-K000390000"/>
    <s v="ZZO17U525-K00"/>
    <s v="3606804310207"/>
    <s v="39"/>
    <s v="Shoes"/>
    <s v="Kids Unisex"/>
    <s v="Trainers"/>
    <s v="Low-Top Trainers Velcro"/>
    <x v="9"/>
    <s v="NOS"/>
    <s v="dark blue"/>
    <s v="ASTRA CLASSIC GS"/>
    <n v="60"/>
    <n v="4"/>
    <n v="240"/>
  </r>
  <r>
    <s v="Palladium"/>
    <s v="P1315K007-N110038000"/>
    <s v="P1315K007-N11"/>
    <s v="3610941544340"/>
    <s v="38"/>
    <s v="Shoes"/>
    <s v="Unisex"/>
    <s v="Short Boots"/>
    <s v="Short Lace Boots"/>
    <x v="3"/>
    <s v="NOS"/>
    <s v="olive"/>
    <s v="PLBRS BGY TX U"/>
    <n v="99.95"/>
    <n v="1"/>
    <n v="99.95"/>
  </r>
  <r>
    <s v="Polo Ralph Lauren"/>
    <s v="PO212B01X-A110170000"/>
    <s v="PO212B01X-A11"/>
    <s v="3611584230294"/>
    <s v="50"/>
    <s v="Shoes"/>
    <s v="Unisex"/>
    <s v="Sneakers Low"/>
    <s v="Classics"/>
    <x v="12"/>
    <s v="NOS"/>
    <s v="white"/>
    <s v="HANFORD-NE"/>
    <n v="79.95"/>
    <n v="2"/>
    <n v="159.9"/>
  </r>
  <r>
    <s v="Polo Ralph Lauren"/>
    <s v="PO212O01P-K110016000"/>
    <s v="PO212O01P-K11"/>
    <s v="3616413358118"/>
    <s v="49"/>
    <s v="Shoes"/>
    <s v="Unisex"/>
    <s v="Sneakers Low"/>
    <s v="Classics"/>
    <x v="12"/>
    <s v="NOS"/>
    <s v="dark blue"/>
    <s v="SAYER-NE-SNEAKERS-VULC"/>
    <n v="79.95"/>
    <n v="2"/>
    <n v="159.9"/>
  </r>
  <r>
    <s v="Polo Ralph Lauren"/>
    <s v="PO212O01P-K110017000"/>
    <s v="PO212O01P-K11"/>
    <s v="3616413358125"/>
    <s v="50"/>
    <s v="Shoes"/>
    <s v="Unisex"/>
    <s v="Sneakers Low"/>
    <s v="Classics"/>
    <x v="12"/>
    <s v="NOS"/>
    <s v="dark blue"/>
    <s v="SAYER-NE-SNEAKERS-VULC"/>
    <n v="79.95"/>
    <n v="8"/>
    <n v="639.6"/>
  </r>
  <r>
    <s v="Polo Ralph Lauren"/>
    <s v="PO212O01P-Q120160000"/>
    <s v="PO212O01P-Q12"/>
    <s v="3616413358132"/>
    <s v="49"/>
    <s v="Shoes"/>
    <s v="Unisex"/>
    <s v="Sneakers Low"/>
    <s v="Classics"/>
    <x v="12"/>
    <s v="NOS"/>
    <s v="black"/>
    <s v="SAYER-NE-SNEAKERS-VULC"/>
    <n v="79.95"/>
    <n v="4"/>
    <n v="319.8"/>
  </r>
  <r>
    <s v="Polo Ralph Lauren"/>
    <s v="PO212O01P-Q120170000"/>
    <s v="PO212O01P-Q12"/>
    <s v="3616413358149"/>
    <s v="50"/>
    <s v="Shoes"/>
    <s v="Unisex"/>
    <s v="Sneakers Low"/>
    <s v="Classics"/>
    <x v="12"/>
    <s v="NOS"/>
    <s v="black"/>
    <s v="SAYER-NE-SNEAKERS-VULC"/>
    <n v="79.95"/>
    <n v="12"/>
    <n v="959.40000000000009"/>
  </r>
  <r>
    <s v="Scholl"/>
    <s v="ZZO0TY222-I0004865D9"/>
    <s v="ZZO0TY222-I00"/>
    <s v="3616420070188"/>
    <s v="30"/>
    <s v="Shoes"/>
    <s v="Kids Unisex"/>
    <s v="Sandals"/>
    <s v="Closed Sandals"/>
    <x v="33"/>
    <s v="SS"/>
    <s v="purple"/>
    <s v="Tricleo"/>
    <n v="59.95"/>
    <n v="1"/>
    <n v="59.95"/>
  </r>
  <r>
    <s v="Scholl"/>
    <s v="ZZO0TY224-K0004865F5"/>
    <s v="ZZO0TY224-K00"/>
    <s v="3616420074193"/>
    <s v="29"/>
    <s v="Shoes"/>
    <s v="Kids Unisex"/>
    <s v="Sandals"/>
    <s v="Formal Sandals"/>
    <x v="7"/>
    <s v="SS"/>
    <s v="teal"/>
    <s v="Trilane"/>
    <n v="59.95"/>
    <n v="1"/>
    <n v="59.95"/>
  </r>
  <r>
    <s v="Scholl"/>
    <s v="ZZO11AA45-G0004F0064"/>
    <s v="ZZO11AA45-G00"/>
    <s v="3616420261357"/>
    <s v="37"/>
    <s v="Shoes"/>
    <s v="Women"/>
    <s v="Flat Sandals"/>
    <s v="Flat Sandals"/>
    <x v="1"/>
    <s v="SS"/>
    <s v="black"/>
    <s v="ZALEH"/>
    <n v="154.94"/>
    <n v="1"/>
    <n v="154.94"/>
  </r>
  <r>
    <s v="Polo Ralph Lauren"/>
    <s v="PO215O000-C110016000"/>
    <s v="PO215O000-C11"/>
    <s v="3616531141951"/>
    <s v="49"/>
    <s v="Shoes"/>
    <s v="Unisex"/>
    <s v="Sneakers Low"/>
    <s v="Classics"/>
    <x v="12"/>
    <s v="NOS"/>
    <s v="grey"/>
    <s v="SAYER-SNEAKERS-LOW TOP LACE"/>
    <n v="79.95"/>
    <n v="1"/>
    <n v="79.95"/>
  </r>
  <r>
    <s v="Polo Ralph Lauren"/>
    <s v="PO215O000-C110017000"/>
    <s v="PO215O000-C11"/>
    <s v="3616531141968"/>
    <s v="50"/>
    <s v="Shoes"/>
    <s v="Unisex"/>
    <s v="Sneakers Low"/>
    <s v="Classics"/>
    <x v="12"/>
    <s v="NOS"/>
    <s v="grey"/>
    <s v="SAYER-SNEAKERS-LOW TOP LACE"/>
    <n v="79.95"/>
    <n v="3"/>
    <n v="239.85000000000002"/>
  </r>
  <r>
    <s v="Polo Ralph Lauren"/>
    <s v="PO215O000-C110003000"/>
    <s v="PO215O000-C11"/>
    <s v="3616531141975"/>
    <s v="36"/>
    <s v="Shoes"/>
    <s v="Unisex"/>
    <s v="Sneakers Low"/>
    <s v="Classics"/>
    <x v="12"/>
    <s v="NOS"/>
    <s v="grey"/>
    <s v="SAYER-SNEAKERS-LOW TOP LACE"/>
    <n v="79.95"/>
    <n v="2"/>
    <n v="159.9"/>
  </r>
  <r>
    <s v="Polo Ralph Lauren"/>
    <s v="PO215O001-C110016000"/>
    <s v="PO215O001-C11"/>
    <s v="3616531142552"/>
    <s v="49"/>
    <s v="Shoes"/>
    <s v="Unisex"/>
    <s v="Sneakers Low"/>
    <s v="Classics"/>
    <x v="12"/>
    <s v="NOS"/>
    <s v="grey"/>
    <s v="Longwood"/>
    <n v="99.95"/>
    <n v="1"/>
    <n v="99.95"/>
  </r>
  <r>
    <s v="Polo Ralph Lauren"/>
    <s v="PO215O001-C110017000"/>
    <s v="PO215O001-C11"/>
    <s v="3616531142569"/>
    <s v="50"/>
    <s v="Shoes"/>
    <s v="Unisex"/>
    <s v="Sneakers Low"/>
    <s v="Classics"/>
    <x v="12"/>
    <s v="NOS"/>
    <s v="grey"/>
    <s v="Longwood"/>
    <n v="99.95"/>
    <n v="2"/>
    <n v="199.9"/>
  </r>
  <r>
    <s v="Polo Ralph Lauren"/>
    <s v="PO215O001-C110003000"/>
    <s v="PO215O001-C11"/>
    <s v="3616531142576"/>
    <s v="36"/>
    <s v="Shoes"/>
    <s v="Unisex"/>
    <s v="Sneakers Low"/>
    <s v="Classics"/>
    <x v="12"/>
    <s v="NOS"/>
    <s v="grey"/>
    <s v="Longwood"/>
    <n v="99.95"/>
    <n v="2"/>
    <n v="199.9"/>
  </r>
  <r>
    <s v="Polo Ralph Lauren"/>
    <s v="PO215O002-A130017000"/>
    <s v="PO215O002-A13"/>
    <s v="3616531320851"/>
    <s v="50"/>
    <s v="Shoes"/>
    <s v="Unisex"/>
    <s v="Sneakers Low"/>
    <s v="Classics"/>
    <x v="12"/>
    <s v="NOS"/>
    <s v="white"/>
    <s v="HRT CT II-SNEAKERS-HIGH TOP LACE"/>
    <n v="99.95"/>
    <n v="4"/>
    <n v="399.8"/>
  </r>
  <r>
    <s v="Polo Ralph Lauren"/>
    <s v="PO215O002-A120017000"/>
    <s v="PO215O002-A12"/>
    <s v="3616531321254"/>
    <s v="50"/>
    <s v="Shoes"/>
    <s v="Unisex"/>
    <s v="Sneakers Low"/>
    <s v="Classics"/>
    <x v="12"/>
    <s v="NOS"/>
    <s v="white"/>
    <s v="HRT CT II-SNEAKERS-HIGH TOP LACE"/>
    <n v="99.95"/>
    <n v="1"/>
    <n v="99.95"/>
  </r>
  <r>
    <s v="Polo Ralph Lauren"/>
    <s v="PO215O005-C110017000"/>
    <s v="PO215O005-C11"/>
    <s v="3616531322251"/>
    <s v="50"/>
    <s v="Shoes"/>
    <s v="Unisex"/>
    <s v="Sneakers Low"/>
    <s v="Classics"/>
    <x v="12"/>
    <s v="NOS"/>
    <s v="grey"/>
    <s v="HRT CT II-SNEAKERS-HIGH TOP LACE"/>
    <n v="129.94999999999999"/>
    <n v="1"/>
    <n v="129.94999999999999"/>
  </r>
  <r>
    <s v="Polo Ralph Lauren"/>
    <s v="PO215O005-C110003000"/>
    <s v="PO215O005-C11"/>
    <s v="3616531322268"/>
    <s v="36"/>
    <s v="Shoes"/>
    <s v="Unisex"/>
    <s v="Sneakers Low"/>
    <s v="Classics"/>
    <x v="12"/>
    <s v="NOS"/>
    <s v="grey"/>
    <s v="HRT CT II-SNEAKERS-HIGH TOP LACE"/>
    <n v="129.94999999999999"/>
    <n v="1"/>
    <n v="129.94999999999999"/>
  </r>
  <r>
    <s v="Polo Ralph Lauren"/>
    <s v="PO215O009-C110017000"/>
    <s v="PO215O009-C11"/>
    <s v="3616531324859"/>
    <s v="50"/>
    <s v="Shoes"/>
    <s v="Unisex"/>
    <s v="Sneakers Low"/>
    <s v="Classics"/>
    <x v="12"/>
    <s v="NOS"/>
    <s v="grey"/>
    <s v="TRACKSTR 200-SNEAKERS-LOW TOP LACE"/>
    <n v="139.94999999999999"/>
    <n v="1"/>
    <n v="139.94999999999999"/>
  </r>
  <r>
    <s v="Polo Ralph Lauren"/>
    <s v="PO215O00A-A110016000"/>
    <s v="PO215O00A-A11"/>
    <s v="3616531325641"/>
    <s v="49"/>
    <s v="Shoes"/>
    <s v="Unisex"/>
    <s v="Sneakers Low"/>
    <s v="Classics"/>
    <x v="12"/>
    <s v="NOS"/>
    <s v="white"/>
    <s v="TRACKSTR 200-SNEAKERS-LOW TOP LACE"/>
    <n v="139.94999999999999"/>
    <n v="1"/>
    <n v="139.94999999999999"/>
  </r>
  <r>
    <s v="Polo Ralph Lauren"/>
    <s v="PO215O00A-A110017000"/>
    <s v="PO215O00A-A11"/>
    <s v="3616531325658"/>
    <s v="50"/>
    <s v="Shoes"/>
    <s v="Unisex"/>
    <s v="Sneakers Low"/>
    <s v="Classics"/>
    <x v="12"/>
    <s v="NOS"/>
    <s v="white"/>
    <s v="TRACKSTR 200-SNEAKERS-LOW TOP LACE"/>
    <n v="139.94999999999999"/>
    <n v="2"/>
    <n v="279.89999999999998"/>
  </r>
  <r>
    <s v="Polo Ralph Lauren"/>
    <s v="PO215O00C-G110017000"/>
    <s v="PO215O00C-G11"/>
    <s v="3616531331703"/>
    <s v="50"/>
    <s v="Shoes"/>
    <s v="Unisex"/>
    <s v="Sneakers Low"/>
    <s v="Classics"/>
    <x v="12"/>
    <s v="NOS"/>
    <s v="red"/>
    <s v="POLO CRT PP-SNEAKERS-LOW TOP LACE"/>
    <n v="99.95"/>
    <n v="1"/>
    <n v="99.95"/>
  </r>
  <r>
    <s v="Polo Ralph Lauren"/>
    <s v="PO215O00C-A110017000"/>
    <s v="PO215O00C-A11"/>
    <s v="3616531332304"/>
    <s v="50"/>
    <s v="Shoes"/>
    <s v="Unisex"/>
    <s v="Sneakers Low"/>
    <s v="Classics"/>
    <x v="12"/>
    <s v="NOS"/>
    <s v="white"/>
    <s v="POLO CRT PP-SNEAKERS-LOW TOP LACE"/>
    <n v="99.95"/>
    <n v="5"/>
    <n v="499.75"/>
  </r>
  <r>
    <s v="Polo Ralph Lauren"/>
    <s v="PO215O007-A110017000"/>
    <s v="PO215O007-A11"/>
    <s v="3616531332502"/>
    <s v="50"/>
    <s v="Shoes"/>
    <s v="Unisex"/>
    <s v="Sneakers Low"/>
    <s v="Classics"/>
    <x v="12"/>
    <s v="NOS"/>
    <s v="off-white"/>
    <s v="POLO CRT PP-SNEAKERS-LOW TOP LACE"/>
    <n v="109.95"/>
    <n v="4"/>
    <n v="439.8"/>
  </r>
  <r>
    <s v="Polo Ralph Lauren"/>
    <s v="PO215O007-Q110017000"/>
    <s v="PO215O007-Q11"/>
    <s v="3616531333301"/>
    <s v="50"/>
    <s v="Shoes"/>
    <s v="Unisex"/>
    <s v="Sneakers Low"/>
    <s v="Classics"/>
    <x v="12"/>
    <s v="NOS"/>
    <s v="black"/>
    <s v="POLO CRT PP-SNEAKERS-LOW TOP LACE"/>
    <n v="109.95"/>
    <n v="3"/>
    <n v="329.85"/>
  </r>
  <r>
    <s v="Polo Ralph Lauren"/>
    <s v="PO215N000-A120016000"/>
    <s v="PO215N000-A12"/>
    <s v="3616531333691"/>
    <s v="49"/>
    <s v="Shoes"/>
    <s v="Unisex"/>
    <s v="Sneakers High"/>
    <s v="Classics"/>
    <x v="12"/>
    <s v="NOS"/>
    <s v="white"/>
    <s v="POLO CRT MID-SNEAKERS-LOW TOP LACE"/>
    <n v="149.94999999999999"/>
    <n v="1"/>
    <n v="149.94999999999999"/>
  </r>
  <r>
    <s v="Polo Ralph Lauren"/>
    <s v="PO215N000-A120017000"/>
    <s v="PO215N000-A12"/>
    <s v="3616531333707"/>
    <s v="50"/>
    <s v="Shoes"/>
    <s v="Unisex"/>
    <s v="Sneakers High"/>
    <s v="Classics"/>
    <x v="12"/>
    <s v="NOS"/>
    <s v="white"/>
    <s v="POLO CRT MID-SNEAKERS-LOW TOP LACE"/>
    <n v="149.94999999999999"/>
    <n v="1"/>
    <n v="149.94999999999999"/>
  </r>
  <r>
    <s v="Polo Ralph Lauren"/>
    <s v="PO212O01P-K110003000"/>
    <s v="PO212O01P-K11"/>
    <s v="3616531338030"/>
    <s v="36"/>
    <s v="Shoes"/>
    <s v="Unisex"/>
    <s v="Sneakers Low"/>
    <s v="Classics"/>
    <x v="12"/>
    <s v="NOS"/>
    <s v="dark blue"/>
    <s v="SAYER-NE-SNEAKERS-VULC"/>
    <n v="79.95"/>
    <n v="1"/>
    <n v="79.95"/>
  </r>
  <r>
    <s v="Polo Ralph Lauren"/>
    <s v="PO212O02M-Q110016000"/>
    <s v="PO212O02M-Q11"/>
    <s v="3616531338115"/>
    <s v="49"/>
    <s v="Shoes"/>
    <s v="Unisex"/>
    <s v="Sneakers Low"/>
    <s v="Classics"/>
    <x v="12"/>
    <s v="NOS"/>
    <s v="black"/>
    <s v="LONGWOOD-SNEAKERS-VULC"/>
    <n v="99.95"/>
    <n v="4"/>
    <n v="399.8"/>
  </r>
  <r>
    <s v="Polo Ralph Lauren"/>
    <s v="PO212O02M-Q110017000"/>
    <s v="PO212O02M-Q11"/>
    <s v="3616531338122"/>
    <s v="50"/>
    <s v="Shoes"/>
    <s v="Unisex"/>
    <s v="Sneakers Low"/>
    <s v="Classics"/>
    <x v="12"/>
    <s v="NOS"/>
    <s v="black"/>
    <s v="LONGWOOD-SNEAKERS-VULC"/>
    <n v="99.95"/>
    <n v="4"/>
    <n v="399.8"/>
  </r>
  <r>
    <s v="Polo Ralph Lauren"/>
    <s v="PO212O02M-Q110003000"/>
    <s v="PO212O02M-Q11"/>
    <s v="3616531338139"/>
    <s v="36"/>
    <s v="Shoes"/>
    <s v="Unisex"/>
    <s v="Sneakers Low"/>
    <s v="Classics"/>
    <x v="12"/>
    <s v="NOS"/>
    <s v="black"/>
    <s v="LONGWOOD-SNEAKERS-VULC"/>
    <n v="99.95"/>
    <n v="1"/>
    <n v="99.95"/>
  </r>
  <r>
    <s v="Polo Ralph Lauren"/>
    <s v="PO215O000-A120016000"/>
    <s v="PO215O000-A12"/>
    <s v="3616531361861"/>
    <s v="49"/>
    <s v="Shoes"/>
    <s v="Unisex"/>
    <s v="Sneakers Low"/>
    <s v="Classics"/>
    <x v="12"/>
    <s v="NOS"/>
    <s v="off-white"/>
    <s v="SAYER-SNEAKERS-LOW TOP LACE"/>
    <n v="79.95"/>
    <n v="12"/>
    <n v="959.40000000000009"/>
  </r>
  <r>
    <s v="Polo Ralph Lauren"/>
    <s v="PO215O000-A120017000"/>
    <s v="PO215O000-A12"/>
    <s v="3616531361878"/>
    <s v="50"/>
    <s v="Shoes"/>
    <s v="Unisex"/>
    <s v="Sneakers Low"/>
    <s v="Classics"/>
    <x v="12"/>
    <s v="NOS"/>
    <s v="off-white"/>
    <s v="SAYER-SNEAKERS-LOW TOP LACE"/>
    <n v="79.95"/>
    <n v="12"/>
    <n v="959.40000000000009"/>
  </r>
  <r>
    <s v="Polo Ralph Lauren"/>
    <s v="PO215O000-E110016000"/>
    <s v="PO215O000-E11"/>
    <s v="3616531362066"/>
    <s v="49"/>
    <s v="Shoes"/>
    <s v="Unisex"/>
    <s v="Sneakers Low"/>
    <s v="Classics"/>
    <x v="12"/>
    <s v="NOS"/>
    <s v="yellow"/>
    <s v="SAYER-SNEAKERS-LOW TOP LACE"/>
    <n v="79.95"/>
    <n v="2"/>
    <n v="159.9"/>
  </r>
  <r>
    <s v="Polo Ralph Lauren"/>
    <s v="PO215O000-E110017000"/>
    <s v="PO215O000-E11"/>
    <s v="3616531362073"/>
    <s v="50"/>
    <s v="Shoes"/>
    <s v="Unisex"/>
    <s v="Sneakers Low"/>
    <s v="Classics"/>
    <x v="12"/>
    <s v="NOS"/>
    <s v="yellow"/>
    <s v="SAYER-SNEAKERS-LOW TOP LACE"/>
    <n v="79.95"/>
    <n v="4"/>
    <n v="319.8"/>
  </r>
  <r>
    <s v="Polo Ralph Lauren"/>
    <s v="PO215O000-M110017000"/>
    <s v="PO215O000-M11"/>
    <s v="3616531362271"/>
    <s v="50"/>
    <s v="Shoes"/>
    <s v="Unisex"/>
    <s v="Sneakers Low"/>
    <s v="Classics"/>
    <x v="12"/>
    <s v="NOS"/>
    <s v="green"/>
    <s v="SAYER-SNEAKERS-LOW TOP LACE"/>
    <n v="79.95"/>
    <n v="2"/>
    <n v="159.9"/>
  </r>
  <r>
    <s v="Polo Ralph Lauren"/>
    <s v="PO215O000-K110017000"/>
    <s v="PO215O000-K11"/>
    <s v="3616531362479"/>
    <s v="50"/>
    <s v="Shoes"/>
    <s v="Unisex"/>
    <s v="Sneakers Low"/>
    <s v="Classics"/>
    <x v="12"/>
    <s v="NOS"/>
    <s v="dark blue"/>
    <s v="SAYER-SNEAKERS-LOW TOP LACE"/>
    <n v="79.95"/>
    <n v="4"/>
    <n v="319.8"/>
  </r>
  <r>
    <s v="Polo Ralph Lauren"/>
    <s v="PO215O000-K110003000"/>
    <s v="PO215O000-K11"/>
    <s v="3616531362486"/>
    <s v="36"/>
    <s v="Shoes"/>
    <s v="Unisex"/>
    <s v="Sneakers Low"/>
    <s v="Classics"/>
    <x v="12"/>
    <s v="NOS"/>
    <s v="dark blue"/>
    <s v="SAYER-SNEAKERS-LOW TOP LACE"/>
    <n v="79.95"/>
    <n v="1"/>
    <n v="79.95"/>
  </r>
  <r>
    <s v="Polo Ralph Lauren"/>
    <s v="PO215O008-Q110017000"/>
    <s v="PO215O008-Q11"/>
    <s v="3616531363315"/>
    <s v="50"/>
    <s v="Shoes"/>
    <s v="Unisex"/>
    <s v="Sneakers Low"/>
    <s v="Classics"/>
    <x v="12"/>
    <s v="NOS"/>
    <s v="black"/>
    <s v="SAYER-SNEAKERS-LOW TOP LACE"/>
    <n v="79.95"/>
    <n v="3"/>
    <n v="239.85000000000002"/>
  </r>
  <r>
    <s v="Polo Ralph Lauren"/>
    <s v="PO215O008-Q110003000"/>
    <s v="PO215O008-Q11"/>
    <s v="3616531363322"/>
    <s v="36"/>
    <s v="Shoes"/>
    <s v="Unisex"/>
    <s v="Sneakers Low"/>
    <s v="Classics"/>
    <x v="12"/>
    <s v="NOS"/>
    <s v="black"/>
    <s v="SAYER-SNEAKERS-LOW TOP LACE"/>
    <n v="79.95"/>
    <n v="3"/>
    <n v="239.85000000000002"/>
  </r>
  <r>
    <s v="Polo Ralph Lauren"/>
    <s v="PO215O008-B110017000"/>
    <s v="PO215O008-B11"/>
    <s v="3616531363711"/>
    <s v="50"/>
    <s v="Shoes"/>
    <s v="Unisex"/>
    <s v="Sneakers Low"/>
    <s v="Classics"/>
    <x v="12"/>
    <s v="NOS"/>
    <s v="beige"/>
    <s v="SAYER-SNEAKERS-LOW TOP LACE"/>
    <n v="79.95"/>
    <n v="4"/>
    <n v="319.8"/>
  </r>
  <r>
    <s v="Polo Ralph Lauren"/>
    <s v="PO215O008-C110016000"/>
    <s v="PO215O008-C11"/>
    <s v="3616531363902"/>
    <s v="49"/>
    <s v="Shoes"/>
    <s v="Unisex"/>
    <s v="Sneakers Low"/>
    <s v="Classics"/>
    <x v="12"/>
    <s v="NOS"/>
    <s v="grey"/>
    <s v="SAYER-SNEAKERS-LOW TOP LACE"/>
    <n v="79.95"/>
    <n v="4"/>
    <n v="319.8"/>
  </r>
  <r>
    <s v="Polo Ralph Lauren"/>
    <s v="PO215O008-C110017000"/>
    <s v="PO215O008-C11"/>
    <s v="3616531363919"/>
    <s v="50"/>
    <s v="Shoes"/>
    <s v="Unisex"/>
    <s v="Sneakers Low"/>
    <s v="Classics"/>
    <x v="12"/>
    <s v="NOS"/>
    <s v="grey"/>
    <s v="SAYER-SNEAKERS-LOW TOP LACE"/>
    <n v="79.95"/>
    <n v="8"/>
    <n v="639.6"/>
  </r>
  <r>
    <s v="Polo Ralph Lauren"/>
    <s v="PO215O001-A120016000"/>
    <s v="PO215O001-A12"/>
    <s v="3616531365388"/>
    <s v="49"/>
    <s v="Shoes"/>
    <s v="Unisex"/>
    <s v="Sneakers Low"/>
    <s v="Classics"/>
    <x v="12"/>
    <s v="NOS"/>
    <s v="white"/>
    <s v="Longwood"/>
    <n v="99.95"/>
    <n v="4"/>
    <n v="399.8"/>
  </r>
  <r>
    <s v="Polo Ralph Lauren"/>
    <s v="PO215O001-A120017000"/>
    <s v="PO215O001-A12"/>
    <s v="3616531365395"/>
    <s v="50"/>
    <s v="Shoes"/>
    <s v="Unisex"/>
    <s v="Sneakers Low"/>
    <s v="Classics"/>
    <x v="12"/>
    <s v="NOS"/>
    <s v="white"/>
    <s v="Longwood"/>
    <n v="99.95"/>
    <n v="5"/>
    <n v="499.75"/>
  </r>
  <r>
    <s v="Polo Ralph Lauren"/>
    <s v="PO215O001-K110017000"/>
    <s v="PO215O001-K11"/>
    <s v="3616531365593"/>
    <s v="50"/>
    <s v="Shoes"/>
    <s v="Unisex"/>
    <s v="Sneakers Low"/>
    <s v="Classics"/>
    <x v="12"/>
    <s v="NOS"/>
    <s v="dark blue"/>
    <s v="Longwood"/>
    <n v="99.95"/>
    <n v="3"/>
    <n v="299.85000000000002"/>
  </r>
  <r>
    <s v="Polo Ralph Lauren"/>
    <s v="PO215O001-K110003000"/>
    <s v="PO215O001-K11"/>
    <s v="3616531365609"/>
    <s v="36"/>
    <s v="Shoes"/>
    <s v="Unisex"/>
    <s v="Sneakers Low"/>
    <s v="Classics"/>
    <x v="12"/>
    <s v="NOS"/>
    <s v="dark blue"/>
    <s v="Longwood"/>
    <n v="99.95"/>
    <n v="1"/>
    <n v="99.95"/>
  </r>
  <r>
    <s v="Polo Ralph Lauren"/>
    <s v="PO215O006-A110016000"/>
    <s v="PO215O006-A11"/>
    <s v="3616531367306"/>
    <s v="49"/>
    <s v="Shoes"/>
    <s v="Unisex"/>
    <s v="Sneakers Low"/>
    <s v="Classics"/>
    <x v="12"/>
    <s v="NOS"/>
    <s v="white"/>
    <s v="JERMAIN II-SNEAKERS-LOW TOP LACE"/>
    <n v="179.95"/>
    <n v="2"/>
    <n v="359.9"/>
  </r>
  <r>
    <s v="Polo Ralph Lauren"/>
    <s v="PO215O006-A110017000"/>
    <s v="PO215O006-A11"/>
    <s v="3616531367313"/>
    <s v="50"/>
    <s v="Shoes"/>
    <s v="Unisex"/>
    <s v="Sneakers Low"/>
    <s v="Classics"/>
    <x v="12"/>
    <s v="NOS"/>
    <s v="white"/>
    <s v="JERMAIN II-SNEAKERS-LOW TOP LACE"/>
    <n v="179.95"/>
    <n v="2"/>
    <n v="359.9"/>
  </r>
  <r>
    <s v="Jonak"/>
    <s v="ZZO12V836-G000539F0D"/>
    <s v="ZZO12V836-G00"/>
    <s v="3661796341271"/>
    <s v="41"/>
    <s v="Shoes"/>
    <s v="Women"/>
    <s v="Boots"/>
    <s v="Boots"/>
    <x v="2"/>
    <s v="AW"/>
    <s v="black"/>
    <s v="0"/>
    <n v="150"/>
    <n v="1"/>
    <n v="150"/>
  </r>
  <r>
    <s v="Jonak"/>
    <s v="J2111A06Y-A110360000"/>
    <s v="J2111A06Y-A11"/>
    <s v="3663641320448"/>
    <s v="36"/>
    <s v="Shoes"/>
    <s v="Women"/>
    <s v="Flat Sandals"/>
    <s v="Mules"/>
    <x v="17"/>
    <s v="SS"/>
    <s v="white"/>
    <s v="JAKARTA"/>
    <n v="84.95"/>
    <n v="1"/>
    <n v="84.95"/>
  </r>
  <r>
    <s v="Jonak"/>
    <s v="ZZO12V828-O000539ED7"/>
    <s v="ZZO12V828-O00"/>
    <s v="3663641381630"/>
    <s v="36"/>
    <s v="Shoes"/>
    <s v="Women"/>
    <s v="Boots"/>
    <s v="Boots"/>
    <x v="2"/>
    <s v="AW"/>
    <s v="mottled brown"/>
    <s v="0"/>
    <n v="235"/>
    <n v="1"/>
    <n v="235"/>
  </r>
  <r>
    <s v="Jonak"/>
    <s v="J2111N03W-Q110420000"/>
    <s v="J2111N03W-Q11"/>
    <s v="3663641388585"/>
    <s v="42"/>
    <s v="Shoes"/>
    <s v="Women"/>
    <s v="Booties"/>
    <s v="Booties"/>
    <x v="4"/>
    <s v="NOS"/>
    <s v="black"/>
    <s v="DEMETER"/>
    <n v="204.95"/>
    <n v="1"/>
    <n v="204.95"/>
  </r>
  <r>
    <s v="Jonak"/>
    <s v="ZZO16TP43-Q00057ED28"/>
    <s v="ZZO16TP43-Q00"/>
    <s v="3663641423385"/>
    <s v="36"/>
    <s v="Shoes"/>
    <s v="Women"/>
    <s v="Flat Shoes"/>
    <s v="Slippers"/>
    <x v="11"/>
    <s v="NOS"/>
    <s v="black"/>
    <s v="264-DUMBER CUIR"/>
    <n v="125"/>
    <n v="1"/>
    <n v="125"/>
  </r>
  <r>
    <s v="Jonak"/>
    <s v="ZZO1J1Y34-B000360000"/>
    <s v="ZZO1J1Y34-B00"/>
    <s v="3663641469109"/>
    <s v="36"/>
    <s v="Shoes"/>
    <s v="Women"/>
    <s v="Flat Sandals"/>
    <s v="Flat Sandals"/>
    <x v="1"/>
    <s v="SS"/>
    <s v="beige"/>
    <s v="0"/>
    <n v="95.625"/>
    <n v="1"/>
    <n v="95.625"/>
  </r>
  <r>
    <s v="Jonak"/>
    <s v="ZZO1J1Y34-B000370000"/>
    <s v="ZZO1J1Y34-B00"/>
    <s v="3663641469116"/>
    <s v="37"/>
    <s v="Shoes"/>
    <s v="Women"/>
    <s v="Flat Sandals"/>
    <s v="Flat Sandals"/>
    <x v="1"/>
    <s v="SS"/>
    <s v="beige"/>
    <s v="0"/>
    <n v="95.625"/>
    <n v="1"/>
    <n v="95.625"/>
  </r>
  <r>
    <s v="Jonak"/>
    <s v="ZZO1J1Y34-B000380000"/>
    <s v="ZZO1J1Y34-B00"/>
    <s v="3663641469123"/>
    <s v="38"/>
    <s v="Shoes"/>
    <s v="Women"/>
    <s v="Flat Sandals"/>
    <s v="Flat Sandals"/>
    <x v="1"/>
    <s v="SS"/>
    <s v="beige"/>
    <s v="0"/>
    <n v="95.625"/>
    <n v="4"/>
    <n v="382.5"/>
  </r>
  <r>
    <s v="Jonak"/>
    <s v="ZZO1J1Y34-B000390000"/>
    <s v="ZZO1J1Y34-B00"/>
    <s v="3663641469130"/>
    <s v="39"/>
    <s v="Shoes"/>
    <s v="Women"/>
    <s v="Flat Sandals"/>
    <s v="Flat Sandals"/>
    <x v="1"/>
    <s v="SS"/>
    <s v="beige"/>
    <s v="0"/>
    <n v="95.625"/>
    <n v="3"/>
    <n v="286.875"/>
  </r>
  <r>
    <s v="Jonak"/>
    <s v="ZZO1J1Y34-B000400000"/>
    <s v="ZZO1J1Y34-B00"/>
    <s v="3663641469147"/>
    <s v="40"/>
    <s v="Shoes"/>
    <s v="Women"/>
    <s v="Flat Sandals"/>
    <s v="Flat Sandals"/>
    <x v="1"/>
    <s v="SS"/>
    <s v="beige"/>
    <s v="0"/>
    <n v="95.625"/>
    <n v="2"/>
    <n v="191.25"/>
  </r>
  <r>
    <s v="Texto"/>
    <s v="ZZO1P8W66-E000350000"/>
    <s v="ZZO1P8W66-E00"/>
    <s v="3664278099578"/>
    <s v="35"/>
    <s v="Shoes"/>
    <s v="Women"/>
    <s v="Flat Sandals"/>
    <s v="Flip Flops"/>
    <x v="28"/>
    <s v="SS"/>
    <s v="yellow"/>
    <s v="NILLS612"/>
    <n v="24.582000000000001"/>
    <n v="1"/>
    <n v="24.582000000000001"/>
  </r>
  <r>
    <s v="Texto"/>
    <s v="ZZO1P8W66-E000360000"/>
    <s v="ZZO1P8W66-E00"/>
    <s v="3664278099585"/>
    <s v="36"/>
    <s v="Shoes"/>
    <s v="Women"/>
    <s v="Flat Sandals"/>
    <s v="Flip Flops"/>
    <x v="28"/>
    <s v="SS"/>
    <s v="yellow"/>
    <s v="NILLS612"/>
    <n v="24.582000000000001"/>
    <n v="1"/>
    <n v="24.582000000000001"/>
  </r>
  <r>
    <s v="Texto"/>
    <s v="ZZO1P8W66-E000380000"/>
    <s v="ZZO1P8W66-E00"/>
    <s v="3664278099608"/>
    <s v="38"/>
    <s v="Shoes"/>
    <s v="Women"/>
    <s v="Flat Sandals"/>
    <s v="Flip Flops"/>
    <x v="28"/>
    <s v="SS"/>
    <s v="yellow"/>
    <s v="NILLS612"/>
    <n v="24.582000000000001"/>
    <n v="1"/>
    <n v="24.582000000000001"/>
  </r>
  <r>
    <s v="Eram"/>
    <s v="ZZO1P8WAV-D000410000"/>
    <s v="ZZO1P8WAV-D00"/>
    <s v="3664279491043"/>
    <s v="41"/>
    <s v="Shoes"/>
    <s v="Women"/>
    <s v="Sneaker"/>
    <s v="Low"/>
    <x v="14"/>
    <s v="NOS"/>
    <s v="silver-coloured"/>
    <s v="FLEURI"/>
    <n v="20.501999999999995"/>
    <n v="1"/>
    <n v="20.501999999999995"/>
  </r>
  <r>
    <s v="Eram"/>
    <s v="ZZO1P8WAX-Q000370000"/>
    <s v="ZZO1P8WAX-Q00"/>
    <s v="3664279493900"/>
    <s v="37"/>
    <s v="Shoes"/>
    <s v="Women"/>
    <s v="Sneaker"/>
    <s v="Low"/>
    <x v="14"/>
    <s v="NOS"/>
    <s v="black"/>
    <s v="SUDACHI"/>
    <n v="20.501999999999995"/>
    <n v="1"/>
    <n v="20.501999999999995"/>
  </r>
  <r>
    <s v="Eram"/>
    <s v="ZZO1P8WAX-Q000410000"/>
    <s v="ZZO1P8WAX-Q00"/>
    <s v="3664279493948"/>
    <s v="41"/>
    <s v="Shoes"/>
    <s v="Women"/>
    <s v="Sneaker"/>
    <s v="Low"/>
    <x v="14"/>
    <s v="NOS"/>
    <s v="black"/>
    <s v="SUDACHI"/>
    <n v="20.501999999999995"/>
    <n v="1"/>
    <n v="20.501999999999995"/>
  </r>
  <r>
    <s v="Eram"/>
    <s v="ZZO1P8WAY-T000360000"/>
    <s v="ZZO1P8WAY-T00"/>
    <s v="3664279493986"/>
    <s v="36"/>
    <s v="Shoes"/>
    <s v="Women"/>
    <s v="Sneaker"/>
    <s v="Low"/>
    <x v="14"/>
    <s v="NOS"/>
    <s v="multi-coloured"/>
    <s v="UGLI"/>
    <n v="20.501999999999995"/>
    <n v="1"/>
    <n v="20.501999999999995"/>
  </r>
  <r>
    <s v="Eram"/>
    <s v="ZZO1P8WAY-T000370000"/>
    <s v="ZZO1P8WAY-T00"/>
    <s v="3664279493993"/>
    <s v="37"/>
    <s v="Shoes"/>
    <s v="Women"/>
    <s v="Sneaker"/>
    <s v="Low"/>
    <x v="14"/>
    <s v="NOS"/>
    <s v="multi-coloured"/>
    <s v="UGLI"/>
    <n v="20.501999999999995"/>
    <n v="1"/>
    <n v="20.501999999999995"/>
  </r>
  <r>
    <s v="Eram"/>
    <s v="ZZO1P8WAU-Q000410000"/>
    <s v="ZZO1P8WAU-Q00"/>
    <s v="3664279494211"/>
    <s v="41"/>
    <s v="Shoes"/>
    <s v="Women"/>
    <s v="Sneaker"/>
    <s v="Low"/>
    <x v="14"/>
    <s v="NOS"/>
    <s v="black"/>
    <s v="AVOCAT"/>
    <n v="16.370999999999999"/>
    <n v="1"/>
    <n v="16.370999999999999"/>
  </r>
  <r>
    <s v="Eram"/>
    <s v="ZZO1P8WAL-Q000370000"/>
    <s v="ZZO1P8WAL-Q00"/>
    <s v="3664279505436"/>
    <s v="37"/>
    <s v="Shoes"/>
    <s v="Women"/>
    <s v="Pumps"/>
    <s v="Pumps"/>
    <x v="23"/>
    <s v="NOS"/>
    <s v="black"/>
    <s v="NIGELLE"/>
    <n v="20.501999999999995"/>
    <n v="1"/>
    <n v="20.501999999999995"/>
  </r>
  <r>
    <s v="Eram"/>
    <s v="ZZO1P8WAM-B000360000"/>
    <s v="ZZO1P8WAM-B00"/>
    <s v="3664279505603"/>
    <s v="36"/>
    <s v="Shoes"/>
    <s v="Women"/>
    <s v="Pumps"/>
    <s v="Pumps"/>
    <x v="23"/>
    <s v="NOS"/>
    <s v="camel"/>
    <s v="CYPRI"/>
    <n v="20.501999999999995"/>
    <n v="1"/>
    <n v="20.501999999999995"/>
  </r>
  <r>
    <s v="Eram"/>
    <s v="ZZO1P8WAM-B000390000"/>
    <s v="ZZO1P8WAM-B00"/>
    <s v="3664279505634"/>
    <s v="39"/>
    <s v="Shoes"/>
    <s v="Women"/>
    <s v="Pumps"/>
    <s v="Pumps"/>
    <x v="23"/>
    <s v="NOS"/>
    <s v="camel"/>
    <s v="CYPRI"/>
    <n v="20.501999999999995"/>
    <n v="1"/>
    <n v="20.501999999999995"/>
  </r>
  <r>
    <s v="Eram"/>
    <s v="ZZO1P8W36-K000400000"/>
    <s v="ZZO1P8W36-K00"/>
    <s v="3664279509120"/>
    <s v="40"/>
    <s v="Shoes"/>
    <s v="Men"/>
    <s v="Sneakers Low"/>
    <s v="Classics"/>
    <x v="12"/>
    <s v="NOS"/>
    <s v="dark blue"/>
    <s v="CIGALES"/>
    <n v="24.582000000000001"/>
    <n v="1"/>
    <n v="24.582000000000001"/>
  </r>
  <r>
    <s v="Eram"/>
    <s v="ZZO1P8WBH-J000360000"/>
    <s v="ZZO1P8WBH-J00"/>
    <s v="3664279518528"/>
    <s v="36"/>
    <s v="Shoes"/>
    <s v="Women"/>
    <s v="Flat Sandals"/>
    <s v="Flat Sandals"/>
    <x v="1"/>
    <s v="SS"/>
    <s v="light pink"/>
    <s v="ARALIE"/>
    <n v="16.370999999999999"/>
    <n v="1"/>
    <n v="16.370999999999999"/>
  </r>
  <r>
    <s v="Eram"/>
    <s v="ZZO1P8WBH-J000370000"/>
    <s v="ZZO1P8WBH-J00"/>
    <s v="3664279518535"/>
    <s v="37"/>
    <s v="Shoes"/>
    <s v="Women"/>
    <s v="Flat Sandals"/>
    <s v="Flat Sandals"/>
    <x v="1"/>
    <s v="SS"/>
    <s v="light pink"/>
    <s v="ARALIE"/>
    <n v="16.370999999999999"/>
    <n v="1"/>
    <n v="16.370999999999999"/>
  </r>
  <r>
    <s v="Eram"/>
    <s v="ZZO1P8WBH-J000380000"/>
    <s v="ZZO1P8WBH-J00"/>
    <s v="3664279518542"/>
    <s v="38"/>
    <s v="Shoes"/>
    <s v="Women"/>
    <s v="Flat Sandals"/>
    <s v="Flat Sandals"/>
    <x v="1"/>
    <s v="SS"/>
    <s v="light pink"/>
    <s v="ARALIE"/>
    <n v="16.370999999999999"/>
    <n v="1"/>
    <n v="16.370999999999999"/>
  </r>
  <r>
    <s v="Eram"/>
    <s v="ZZO1P8WBS-M000370000"/>
    <s v="ZZO1P8WBS-M00"/>
    <s v="3664279520019"/>
    <s v="37"/>
    <s v="Shoes"/>
    <s v="Women"/>
    <s v="Flat Sandals"/>
    <s v="Flat Sandals"/>
    <x v="1"/>
    <s v="SS"/>
    <s v="green"/>
    <s v="DIGITALE"/>
    <n v="24.582000000000001"/>
    <n v="2"/>
    <n v="49.164000000000001"/>
  </r>
  <r>
    <s v="Eram"/>
    <s v="ZZO1P8WBM-K000370000"/>
    <s v="ZZO1P8WBM-K00"/>
    <s v="3664279520286"/>
    <s v="37"/>
    <s v="Shoes"/>
    <s v="Women"/>
    <s v="Flat Sandals"/>
    <s v="Flat Sandals"/>
    <x v="1"/>
    <s v="SS"/>
    <s v="blue"/>
    <s v="AILAVY"/>
    <n v="36.872999999999998"/>
    <n v="1"/>
    <n v="36.872999999999998"/>
  </r>
  <r>
    <s v="Eram"/>
    <s v="ZZO1P8WBM-K000420000"/>
    <s v="ZZO1P8WBM-K00"/>
    <s v="3664279520330"/>
    <s v="42"/>
    <s v="Shoes"/>
    <s v="Women"/>
    <s v="Flat Sandals"/>
    <s v="Flat Sandals"/>
    <x v="1"/>
    <s v="SS"/>
    <s v="blue"/>
    <s v="AILAVY"/>
    <n v="36.872999999999998"/>
    <n v="1"/>
    <n v="36.872999999999998"/>
  </r>
  <r>
    <s v="Eram"/>
    <s v="ZZO1P8W93-K000360000"/>
    <s v="ZZO1P8W93-K00"/>
    <s v="3664279525885"/>
    <s v="36"/>
    <s v="Shoes"/>
    <s v="Women"/>
    <s v="Flat Shoes"/>
    <s v="Slippers"/>
    <x v="11"/>
    <s v="NOS"/>
    <s v="blue"/>
    <s v="ALLIAIRE"/>
    <n v="12.291"/>
    <n v="1"/>
    <n v="12.291"/>
  </r>
  <r>
    <s v="Eram"/>
    <s v="ZZO1P8W93-K000370000"/>
    <s v="ZZO1P8W93-K00"/>
    <s v="3664279525892"/>
    <s v="37"/>
    <s v="Shoes"/>
    <s v="Women"/>
    <s v="Flat Shoes"/>
    <s v="Slippers"/>
    <x v="11"/>
    <s v="NOS"/>
    <s v="blue"/>
    <s v="ALLIAIRE"/>
    <n v="12.291"/>
    <n v="1"/>
    <n v="12.291"/>
  </r>
  <r>
    <s v="Eram"/>
    <s v="ZZO1P8W93-K000380000"/>
    <s v="ZZO1P8W93-K00"/>
    <s v="3664279525908"/>
    <s v="38"/>
    <s v="Shoes"/>
    <s v="Women"/>
    <s v="Flat Shoes"/>
    <s v="Slippers"/>
    <x v="11"/>
    <s v="NOS"/>
    <s v="blue"/>
    <s v="ALLIAIRE"/>
    <n v="12.291"/>
    <n v="1"/>
    <n v="12.291"/>
  </r>
  <r>
    <s v="Eram"/>
    <s v="ZZO1P8WBT-Q000360000"/>
    <s v="ZZO1P8WBT-Q00"/>
    <s v="3664279527254"/>
    <s v="36"/>
    <s v="Shoes"/>
    <s v="Women"/>
    <s v="Flat Sandals"/>
    <s v="Flat Sandals"/>
    <x v="1"/>
    <s v="SS"/>
    <s v="black"/>
    <s v="JASMINO"/>
    <n v="20.501999999999995"/>
    <n v="1"/>
    <n v="20.501999999999995"/>
  </r>
  <r>
    <s v="Eram"/>
    <s v="ZZO1P8WBT-Q000370000"/>
    <s v="ZZO1P8WBT-Q00"/>
    <s v="3664279527261"/>
    <s v="37"/>
    <s v="Shoes"/>
    <s v="Women"/>
    <s v="Flat Sandals"/>
    <s v="Flat Sandals"/>
    <x v="1"/>
    <s v="SS"/>
    <s v="black"/>
    <s v="JASMINO"/>
    <n v="20.501999999999995"/>
    <n v="1"/>
    <n v="20.501999999999995"/>
  </r>
  <r>
    <s v="Eram"/>
    <s v="ZZO1P8WBT-Q000380000"/>
    <s v="ZZO1P8WBT-Q00"/>
    <s v="3664279527278"/>
    <s v="38"/>
    <s v="Shoes"/>
    <s v="Women"/>
    <s v="Flat Sandals"/>
    <s v="Flat Sandals"/>
    <x v="1"/>
    <s v="SS"/>
    <s v="black"/>
    <s v="JASMINO"/>
    <n v="20.501999999999995"/>
    <n v="1"/>
    <n v="20.501999999999995"/>
  </r>
  <r>
    <s v="Eram"/>
    <s v="ZZO1P8WAK-J000370000"/>
    <s v="ZZO1P8WAK-J00"/>
    <s v="3664279527537"/>
    <s v="37"/>
    <s v="Shoes"/>
    <s v="Women"/>
    <s v="Pumps"/>
    <s v="Pumps"/>
    <x v="23"/>
    <s v="NOS"/>
    <s v="light pink"/>
    <s v="ASTRANTI"/>
    <n v="32.792999999999999"/>
    <n v="1"/>
    <n v="32.792999999999999"/>
  </r>
  <r>
    <s v="Eram"/>
    <s v="ZZO1P8WAK-J000390000"/>
    <s v="ZZO1P8WAK-J00"/>
    <s v="3664279527551"/>
    <s v="39"/>
    <s v="Shoes"/>
    <s v="Women"/>
    <s v="Pumps"/>
    <s v="Pumps"/>
    <x v="23"/>
    <s v="NOS"/>
    <s v="light pink"/>
    <s v="ASTRANTI"/>
    <n v="32.792999999999999"/>
    <n v="1"/>
    <n v="32.792999999999999"/>
  </r>
  <r>
    <s v="Eram"/>
    <s v="ZZO1P8WAK-J000410000"/>
    <s v="ZZO1P8WAK-J00"/>
    <s v="3664279527575"/>
    <s v="41"/>
    <s v="Shoes"/>
    <s v="Women"/>
    <s v="Pumps"/>
    <s v="Pumps"/>
    <x v="23"/>
    <s v="NOS"/>
    <s v="light pink"/>
    <s v="ASTRANTI"/>
    <n v="32.792999999999999"/>
    <n v="1"/>
    <n v="32.792999999999999"/>
  </r>
  <r>
    <s v="Eram"/>
    <s v="ZZO1P8WBO-K000360000"/>
    <s v="ZZO1P8WBO-K00"/>
    <s v="3664279527612"/>
    <s v="36"/>
    <s v="Shoes"/>
    <s v="Women"/>
    <s v="Flat Sandals"/>
    <s v="Flat Sandals"/>
    <x v="1"/>
    <s v="SS"/>
    <s v="blue"/>
    <s v="PIMIENTO"/>
    <n v="24.582000000000001"/>
    <n v="1"/>
    <n v="24.582000000000001"/>
  </r>
  <r>
    <s v="Eram"/>
    <s v="ZZO1P8WAZ-D000410000"/>
    <s v="ZZO1P8WAZ-D00"/>
    <s v="3664279529289"/>
    <s v="41"/>
    <s v="Shoes"/>
    <s v="Women"/>
    <s v="Sneaker"/>
    <s v="Low"/>
    <x v="14"/>
    <s v="NOS"/>
    <s v="silver-coloured"/>
    <s v="LYSIMA"/>
    <n v="16.370999999999999"/>
    <n v="1"/>
    <n v="16.370999999999999"/>
  </r>
  <r>
    <s v="Eram"/>
    <s v="ZZO1P8WBF-G000390000"/>
    <s v="ZZO1P8WBF-G00"/>
    <s v="3664279536331"/>
    <s v="39"/>
    <s v="Shoes"/>
    <s v="Women"/>
    <s v="Flat Sandals"/>
    <s v="Flat Sandals"/>
    <x v="1"/>
    <s v="SS"/>
    <s v="red"/>
    <s v="AJONC"/>
    <n v="20.501999999999995"/>
    <n v="1"/>
    <n v="20.501999999999995"/>
  </r>
  <r>
    <s v="Eram"/>
    <s v="ZZO1P8W10-K000290000"/>
    <s v="ZZO1P8W10-K00"/>
    <s v="3664279537956"/>
    <s v="29"/>
    <s v="Shoes"/>
    <s v="Kids Unisex"/>
    <s v="Trainers"/>
    <s v="Low-Top Trainers Velcro"/>
    <x v="9"/>
    <s v="NOS"/>
    <s v="blue"/>
    <s v="ARMAN2"/>
    <n v="12.291"/>
    <n v="1"/>
    <n v="12.291"/>
  </r>
  <r>
    <s v="Eram"/>
    <s v="ZZO1P8WBX-K000380000"/>
    <s v="ZZO1P8WBX-K00"/>
    <s v="3664279549621"/>
    <s v="38"/>
    <s v="Shoes"/>
    <s v="Women"/>
    <s v="Flat Sandals"/>
    <s v="Flat Sandals"/>
    <x v="1"/>
    <s v="SS"/>
    <s v="blue"/>
    <s v="SERINGAT"/>
    <n v="24.582000000000001"/>
    <n v="1"/>
    <n v="24.582000000000001"/>
  </r>
  <r>
    <s v="Eram"/>
    <s v="ZZO1P8WBX-K000410000"/>
    <s v="ZZO1P8WBX-K00"/>
    <s v="3664279549652"/>
    <s v="41"/>
    <s v="Shoes"/>
    <s v="Women"/>
    <s v="Flat Sandals"/>
    <s v="Flat Sandals"/>
    <x v="1"/>
    <s v="SS"/>
    <s v="blue"/>
    <s v="SERINGAT"/>
    <n v="24.582000000000001"/>
    <n v="1"/>
    <n v="24.582000000000001"/>
  </r>
  <r>
    <s v="Eram"/>
    <s v="ZZO1P8W77-D000360000"/>
    <s v="ZZO1P8W77-D00"/>
    <s v="3664279555776"/>
    <s v="36"/>
    <s v="Shoes"/>
    <s v="Women"/>
    <s v="Flat Shoes"/>
    <s v="Lace ups"/>
    <x v="34"/>
    <s v="SS"/>
    <s v="silver-coloured"/>
    <s v="PERSILA"/>
    <n v="28.661999999999999"/>
    <n v="1"/>
    <n v="28.661999999999999"/>
  </r>
  <r>
    <s v="Eram"/>
    <s v="ZZO1P8W77-D000370000"/>
    <s v="ZZO1P8W77-D00"/>
    <s v="3664279555783"/>
    <s v="37"/>
    <s v="Shoes"/>
    <s v="Women"/>
    <s v="Flat Shoes"/>
    <s v="Lace ups"/>
    <x v="34"/>
    <s v="SS"/>
    <s v="silver-coloured"/>
    <s v="PERSILA"/>
    <n v="28.661999999999999"/>
    <n v="1"/>
    <n v="28.661999999999999"/>
  </r>
  <r>
    <s v="Eram"/>
    <s v="ZZO1P8WBB-G000360000"/>
    <s v="ZZO1P8WBB-G00"/>
    <s v="3664279557305"/>
    <s v="36"/>
    <s v="Shoes"/>
    <s v="Women"/>
    <s v="Sneaker"/>
    <s v="Low"/>
    <x v="14"/>
    <s v="NOS"/>
    <s v="red"/>
    <s v="BOUQUET"/>
    <n v="16.370999999999999"/>
    <n v="1"/>
    <n v="16.370999999999999"/>
  </r>
  <r>
    <s v="Eram"/>
    <s v="ZZO1P8WBB-G000370000"/>
    <s v="ZZO1P8WBB-G00"/>
    <s v="3664279557312"/>
    <s v="37"/>
    <s v="Shoes"/>
    <s v="Women"/>
    <s v="Sneaker"/>
    <s v="Low"/>
    <x v="14"/>
    <s v="NOS"/>
    <s v="red"/>
    <s v="BOUQUET"/>
    <n v="16.370999999999999"/>
    <n v="1"/>
    <n v="16.370999999999999"/>
  </r>
  <r>
    <s v="Eram"/>
    <s v="ZZO1P8W22-K000350000"/>
    <s v="ZZO1P8W22-K00"/>
    <s v="3664279560473"/>
    <s v="35"/>
    <s v="Shoes"/>
    <s v="Kids Unisex"/>
    <s v="Trainers"/>
    <s v="Low-Top Trainers Velcro"/>
    <x v="9"/>
    <s v="NOS"/>
    <s v="blue"/>
    <s v="ASTRYD4"/>
    <n v="16.370999999999999"/>
    <n v="1"/>
    <n v="16.370999999999999"/>
  </r>
  <r>
    <s v="Eram"/>
    <s v="ZZO1P8W17-O000300000"/>
    <s v="ZZO1P8W17-O00"/>
    <s v="3664279561029"/>
    <s v="30"/>
    <s v="Shoes"/>
    <s v="Girls"/>
    <s v="Sandals"/>
    <s v="Strappy Sandals"/>
    <x v="35"/>
    <s v="SS"/>
    <s v="brown"/>
    <s v="ADALINE4"/>
    <n v="24.582000000000001"/>
    <n v="1"/>
    <n v="24.582000000000001"/>
  </r>
  <r>
    <s v="Eram"/>
    <s v="ZZO1P8W18-O000340000"/>
    <s v="ZZO1P8W18-O00"/>
    <s v="3664279568370"/>
    <s v="34"/>
    <s v="Shoes"/>
    <s v="Girls"/>
    <s v="Sandals"/>
    <s v="Strappy Sandals"/>
    <x v="35"/>
    <s v="SS"/>
    <s v="brown"/>
    <s v="AELA4"/>
    <n v="24.582000000000001"/>
    <n v="1"/>
    <n v="24.582000000000001"/>
  </r>
  <r>
    <s v="Eram"/>
    <s v="ZZO1P8W75-C000410000"/>
    <s v="ZZO1P8W75-C00"/>
    <s v="3664279571967"/>
    <s v="41"/>
    <s v="Shoes"/>
    <s v="Women"/>
    <s v="Flat Shoes"/>
    <s v="Lace ups"/>
    <x v="34"/>
    <s v="SS"/>
    <s v="grey"/>
    <s v="MITRELLE"/>
    <n v="28.661999999999999"/>
    <n v="1"/>
    <n v="28.661999999999999"/>
  </r>
  <r>
    <s v="Eram"/>
    <s v="ZZO1P8W76-K000370000"/>
    <s v="ZZO1P8W76-K00"/>
    <s v="3664279572018"/>
    <s v="37"/>
    <s v="Shoes"/>
    <s v="Women"/>
    <s v="Flat Shoes"/>
    <s v="Lace ups"/>
    <x v="34"/>
    <s v="SS"/>
    <s v="dark blue"/>
    <s v="MITRELLE"/>
    <n v="32.792999999999999"/>
    <n v="1"/>
    <n v="32.792999999999999"/>
  </r>
  <r>
    <s v="Eram"/>
    <s v="ZZO1P8W03-T000260000"/>
    <s v="ZZO1P8W03-T00"/>
    <s v="3664279572506"/>
    <s v="26"/>
    <s v="Shoes"/>
    <s v="Girls"/>
    <s v="Sandals"/>
    <s v="Strappy Sandals"/>
    <x v="35"/>
    <s v="SS"/>
    <s v="multi-coloured"/>
    <s v="AIYA2"/>
    <n v="24.582000000000001"/>
    <n v="2"/>
    <n v="49.164000000000001"/>
  </r>
  <r>
    <s v="Eram"/>
    <s v="ZZO1P8W04-D000260000"/>
    <s v="ZZO1P8W04-D00"/>
    <s v="3664279572704"/>
    <s v="26"/>
    <s v="Shoes"/>
    <s v="Girls"/>
    <s v="Sandals"/>
    <s v="Strappy Sandals"/>
    <x v="35"/>
    <s v="SS"/>
    <s v="silver-coloured"/>
    <s v="ADELICE2"/>
    <n v="24.582000000000001"/>
    <n v="1"/>
    <n v="24.582000000000001"/>
  </r>
  <r>
    <s v="Eram"/>
    <s v="ZZO1P8W05-T000250000"/>
    <s v="ZZO1P8W05-T00"/>
    <s v="3664279577860"/>
    <s v="25"/>
    <s v="Shoes"/>
    <s v="Girls"/>
    <s v="Sandals"/>
    <s v="Strappy Sandals"/>
    <x v="35"/>
    <s v="SS"/>
    <s v="multi-coloured"/>
    <s v="AYLINE2"/>
    <n v="20.501999999999995"/>
    <n v="2"/>
    <n v="41.003999999999991"/>
  </r>
  <r>
    <s v="Eram"/>
    <s v="ZZO1P8W26-K000370000"/>
    <s v="ZZO1P8W26-K00"/>
    <s v="3664279579550"/>
    <s v="37"/>
    <s v="Shoes"/>
    <s v="Girls"/>
    <s v="Sandals"/>
    <s v="Strappy Sandals"/>
    <x v="35"/>
    <s v="SS"/>
    <s v="blue"/>
    <s v="ALIONA6"/>
    <n v="20.501999999999995"/>
    <n v="1"/>
    <n v="20.501999999999995"/>
  </r>
  <r>
    <s v="Eram"/>
    <s v="ZZO1P8W26-K000380000"/>
    <s v="ZZO1P8W26-K00"/>
    <s v="3664279579567"/>
    <s v="38"/>
    <s v="Shoes"/>
    <s v="Girls"/>
    <s v="Sandals"/>
    <s v="Strappy Sandals"/>
    <x v="35"/>
    <s v="SS"/>
    <s v="blue"/>
    <s v="ALIONA6"/>
    <n v="20.501999999999995"/>
    <n v="1"/>
    <n v="20.501999999999995"/>
  </r>
  <r>
    <s v="Eram"/>
    <s v="ZZO1P8W98-K000370000"/>
    <s v="ZZO1P8W98-K00"/>
    <s v="3664279581256"/>
    <s v="37"/>
    <s v="Shoes"/>
    <s v="Women"/>
    <s v="Flat Shoes"/>
    <s v="Slippers"/>
    <x v="11"/>
    <s v="NOS"/>
    <s v="dark blue"/>
    <s v="SORBA"/>
    <n v="24.582000000000001"/>
    <n v="1"/>
    <n v="24.582000000000001"/>
  </r>
  <r>
    <s v="Eram"/>
    <s v="ZZO1P8W99-Q000370000"/>
    <s v="ZZO1P8W99-Q00"/>
    <s v="3664279581348"/>
    <s v="37"/>
    <s v="Shoes"/>
    <s v="Women"/>
    <s v="Flat Shoes"/>
    <s v="Slippers"/>
    <x v="11"/>
    <s v="NOS"/>
    <s v="black"/>
    <s v="SORBARIA"/>
    <n v="24.582000000000001"/>
    <n v="1"/>
    <n v="24.582000000000001"/>
  </r>
  <r>
    <s v="Eram"/>
    <s v="ZZO1P8WCA-G000370000"/>
    <s v="ZZO1P8WCA-G00"/>
    <s v="3664279582338"/>
    <s v="37"/>
    <s v="Shoes"/>
    <s v="Women"/>
    <s v="Flat Sandals"/>
    <s v="Flat Sandals"/>
    <x v="1"/>
    <s v="SS"/>
    <s v="bordeaux"/>
    <s v="SILAN"/>
    <n v="24.582000000000001"/>
    <n v="1"/>
    <n v="24.582000000000001"/>
  </r>
  <r>
    <s v="Eram"/>
    <s v="ZZO1P8WBK-Q000370000"/>
    <s v="ZZO1P8WBK-Q00"/>
    <s v="3664279587142"/>
    <s v="37"/>
    <s v="Shoes"/>
    <s v="Women"/>
    <s v="Flat Sandals"/>
    <s v="Flat Sandals"/>
    <x v="1"/>
    <s v="SS"/>
    <s v="black"/>
    <s v="PHANA"/>
    <n v="24.582000000000001"/>
    <n v="1"/>
    <n v="24.582000000000001"/>
  </r>
  <r>
    <s v="Eram"/>
    <s v="ZZO1P8W80-Q000410000"/>
    <s v="ZZO1P8W80-Q00"/>
    <s v="3664279587272"/>
    <s v="41"/>
    <s v="Shoes"/>
    <s v="Women"/>
    <s v="Flat Shoes"/>
    <s v="Lace ups"/>
    <x v="34"/>
    <s v="SS"/>
    <s v="black"/>
    <s v="SPILEA"/>
    <n v="36.872999999999998"/>
    <n v="1"/>
    <n v="36.872999999999998"/>
  </r>
  <r>
    <s v="Eram"/>
    <s v="ZZO1P8W79-G000360000"/>
    <s v="ZZO1P8W79-G00"/>
    <s v="3664279587586"/>
    <s v="36"/>
    <s v="Shoes"/>
    <s v="Women"/>
    <s v="Flat Shoes"/>
    <s v="Lace ups"/>
    <x v="34"/>
    <s v="SS"/>
    <s v="red"/>
    <s v="SMILACIN"/>
    <n v="32.792999999999999"/>
    <n v="1"/>
    <n v="32.792999999999999"/>
  </r>
  <r>
    <s v="Eram"/>
    <s v="ZZO1P8W37-K000400000"/>
    <s v="ZZO1P8W37-K00"/>
    <s v="3664279590104"/>
    <s v="40"/>
    <s v="Shoes"/>
    <s v="Men"/>
    <s v="Sneakers Low"/>
    <s v="Classics"/>
    <x v="12"/>
    <s v="NOS"/>
    <s v="dark blue"/>
    <s v="FONSO"/>
    <n v="20.501999999999995"/>
    <n v="1"/>
    <n v="20.501999999999995"/>
  </r>
  <r>
    <s v="Eram"/>
    <s v="ZZO1P8W25-K000390000"/>
    <s v="ZZO1P8W25-K00"/>
    <s v="3664279594492"/>
    <s v="39"/>
    <s v="Shoes"/>
    <s v="Kids Unisex"/>
    <s v="Trainers"/>
    <s v="Low-Top Trainers Velcro"/>
    <x v="9"/>
    <s v="NOS"/>
    <s v="blue"/>
    <s v="ALOIS5"/>
    <n v="20.501999999999995"/>
    <n v="2"/>
    <n v="41.003999999999991"/>
  </r>
  <r>
    <s v="Eram"/>
    <s v="ZZO1P8WBY-T000380000"/>
    <s v="ZZO1P8WBY-T00"/>
    <s v="3664279594553"/>
    <s v="38"/>
    <s v="Shoes"/>
    <s v="Women"/>
    <s v="Flat Sandals"/>
    <s v="Flat Sandals"/>
    <x v="1"/>
    <s v="SS"/>
    <s v="multi-coloured"/>
    <s v="SERILA"/>
    <n v="24.582000000000001"/>
    <n v="1"/>
    <n v="24.582000000000001"/>
  </r>
  <r>
    <s v="Eram"/>
    <s v="ZZO1P8WBY-T000400000"/>
    <s v="ZZO1P8WBY-T00"/>
    <s v="3664279594577"/>
    <s v="40"/>
    <s v="Shoes"/>
    <s v="Women"/>
    <s v="Flat Sandals"/>
    <s v="Flat Sandals"/>
    <x v="1"/>
    <s v="SS"/>
    <s v="multi-coloured"/>
    <s v="SERILA"/>
    <n v="24.582000000000001"/>
    <n v="1"/>
    <n v="24.582000000000001"/>
  </r>
  <r>
    <s v="Eram"/>
    <s v="ZZO1P8WAE-N000360000"/>
    <s v="ZZO1P8WAE-N00"/>
    <s v="3664279596670"/>
    <s v="36"/>
    <s v="Shoes"/>
    <s v="Women"/>
    <s v="Boots"/>
    <s v="Boots"/>
    <x v="2"/>
    <s v="AW"/>
    <s v="khaki"/>
    <s v="SOBARINA"/>
    <n v="32.792999999999999"/>
    <n v="1"/>
    <n v="32.792999999999999"/>
  </r>
  <r>
    <s v="Eram"/>
    <s v="ZZO1P8WCD-O000350000"/>
    <s v="ZZO1P8WCD-O00"/>
    <s v="3664279598025"/>
    <s v="35"/>
    <s v="Shoes"/>
    <s v="Women"/>
    <s v="Flat Sandals"/>
    <s v="Flip Flops"/>
    <x v="28"/>
    <s v="SS"/>
    <s v="cognac"/>
    <s v="VINILLA"/>
    <n v="32.792999999999999"/>
    <n v="1"/>
    <n v="32.792999999999999"/>
  </r>
  <r>
    <s v="Eram"/>
    <s v="ZZO1P8WCD-O000360000"/>
    <s v="ZZO1P8WCD-O00"/>
    <s v="3664279598032"/>
    <s v="36"/>
    <s v="Shoes"/>
    <s v="Women"/>
    <s v="Flat Sandals"/>
    <s v="Flip Flops"/>
    <x v="28"/>
    <s v="SS"/>
    <s v="cognac"/>
    <s v="VINILLA"/>
    <n v="32.792999999999999"/>
    <n v="1"/>
    <n v="32.792999999999999"/>
  </r>
  <r>
    <s v="Eram"/>
    <s v="ZZO1P8W81-A000400000"/>
    <s v="ZZO1P8W81-A00"/>
    <s v="3664279614060"/>
    <s v="40"/>
    <s v="Shoes"/>
    <s v="Women"/>
    <s v="Flat Shoes"/>
    <s v="Lace ups"/>
    <x v="34"/>
    <s v="SS"/>
    <s v="white"/>
    <s v="SYMPHO"/>
    <n v="32.792999999999999"/>
    <n v="1"/>
    <n v="32.792999999999999"/>
  </r>
  <r>
    <s v="Eram"/>
    <s v="ZZO1P8WCB-G000410000"/>
    <s v="ZZO1P8WCB-G00"/>
    <s v="3664279616866"/>
    <s v="41"/>
    <s v="Shoes"/>
    <s v="Women"/>
    <s v="Flat Sandals"/>
    <s v="Flat Sandals"/>
    <x v="1"/>
    <s v="SS"/>
    <s v="coral"/>
    <s v="CENNA"/>
    <n v="24.582000000000001"/>
    <n v="1"/>
    <n v="24.582000000000001"/>
  </r>
  <r>
    <s v="Eram"/>
    <s v="ZZO1P8W41-K000400000"/>
    <s v="ZZO1P8W41-K00"/>
    <s v="3664279663983"/>
    <s v="40"/>
    <s v="Shoes"/>
    <s v="Men"/>
    <s v="Sneakers Low"/>
    <s v="Classics"/>
    <x v="12"/>
    <s v="NOS"/>
    <s v="blue"/>
    <s v="BROCK"/>
    <n v="36.872999999999998"/>
    <n v="1"/>
    <n v="36.872999999999998"/>
  </r>
  <r>
    <s v="Eram"/>
    <s v="ZZO1P8WBE-B000410000"/>
    <s v="ZZO1P8WBE-B00"/>
    <s v="3664279835168"/>
    <s v="41"/>
    <s v="Shoes"/>
    <s v="Women"/>
    <s v="Sneaker"/>
    <s v="Low"/>
    <x v="14"/>
    <s v="NOS"/>
    <s v="beige"/>
    <s v="OHOWU"/>
    <n v="20.501999999999995"/>
    <n v="1"/>
    <n v="20.501999999999995"/>
  </r>
  <r>
    <s v="Eram"/>
    <s v="ZZO1P8W20-D000340000"/>
    <s v="ZZO1P8W20-D00"/>
    <s v="3664279850314"/>
    <s v="34"/>
    <s v="Shoes"/>
    <s v="Girls"/>
    <s v="Sandals"/>
    <s v="Strappy Sandals"/>
    <x v="35"/>
    <s v="SS"/>
    <s v="silver-coloured"/>
    <s v="MARTHA4"/>
    <n v="20.501999999999995"/>
    <n v="1"/>
    <n v="20.501999999999995"/>
  </r>
  <r>
    <s v="Eram"/>
    <s v="ZZO1P8W96-Q000360000"/>
    <s v="ZZO1P8W96-Q00"/>
    <s v="3664279864229"/>
    <s v="36"/>
    <s v="Shoes"/>
    <s v="Women"/>
    <s v="Flat Shoes"/>
    <s v="Slippers"/>
    <x v="11"/>
    <s v="NOS"/>
    <s v="black"/>
    <s v="ZAAKALY"/>
    <n v="20.501999999999995"/>
    <n v="1"/>
    <n v="20.501999999999995"/>
  </r>
  <r>
    <s v="Eram"/>
    <s v="ZZO1P8W96-Q000370000"/>
    <s v="ZZO1P8W96-Q00"/>
    <s v="3664279864236"/>
    <s v="37"/>
    <s v="Shoes"/>
    <s v="Women"/>
    <s v="Flat Shoes"/>
    <s v="Slippers"/>
    <x v="11"/>
    <s v="NOS"/>
    <s v="black"/>
    <s v="ZAAKALY"/>
    <n v="20.501999999999995"/>
    <n v="1"/>
    <n v="20.501999999999995"/>
  </r>
  <r>
    <s v="Eram"/>
    <s v="ZZO1P8W49-O000390000"/>
    <s v="ZZO1P8W49-O00"/>
    <s v="3664279889529"/>
    <s v="39"/>
    <s v="Shoes"/>
    <s v="Men"/>
    <s v="Lace Shoes"/>
    <s v="Low Lace Shoes"/>
    <x v="36"/>
    <s v="NOS"/>
    <s v="brown"/>
    <s v="YELDEN"/>
    <n v="28.661999999999999"/>
    <n v="1"/>
    <n v="28.661999999999999"/>
  </r>
  <r>
    <s v="Eram"/>
    <s v="ZZO1P8W49-O000400000"/>
    <s v="ZZO1P8W49-O00"/>
    <s v="3664279889536"/>
    <s v="40"/>
    <s v="Shoes"/>
    <s v="Men"/>
    <s v="Lace Shoes"/>
    <s v="Low Lace Shoes"/>
    <x v="36"/>
    <s v="NOS"/>
    <s v="brown"/>
    <s v="YELDEN"/>
    <n v="28.661999999999999"/>
    <n v="2"/>
    <n v="57.323999999999998"/>
  </r>
  <r>
    <s v="Eram"/>
    <s v="ZZO1P8W49-O000460000"/>
    <s v="ZZO1P8W49-O00"/>
    <s v="3664279889598"/>
    <s v="46"/>
    <s v="Shoes"/>
    <s v="Men"/>
    <s v="Lace Shoes"/>
    <s v="Low Lace Shoes"/>
    <x v="36"/>
    <s v="NOS"/>
    <s v="brown"/>
    <s v="YELDEN"/>
    <n v="28.661999999999999"/>
    <n v="1"/>
    <n v="28.661999999999999"/>
  </r>
  <r>
    <s v="Eram"/>
    <s v="ZZO1P8W42-K000400000"/>
    <s v="ZZO1P8W42-K00"/>
    <s v="3664279894776"/>
    <s v="40"/>
    <s v="Shoes"/>
    <s v="Men"/>
    <s v="Sneakers Low"/>
    <s v="Classics"/>
    <x v="12"/>
    <s v="NOS"/>
    <s v="dark blue"/>
    <s v="ETTENHAM"/>
    <n v="24.582000000000001"/>
    <n v="2"/>
    <n v="49.164000000000001"/>
  </r>
  <r>
    <s v="Vanessa Wu"/>
    <s v="ZZO1TX204-B000380000"/>
    <s v="ZZO1TX204-B00"/>
    <s v="3701436813222"/>
    <s v="38"/>
    <s v="Shoes"/>
    <s v="Women"/>
    <s v="Sneaker"/>
    <s v="Low"/>
    <x v="14"/>
    <s v="NOS"/>
    <s v="beige"/>
    <s v="0"/>
    <n v="65"/>
    <n v="2"/>
    <n v="130"/>
  </r>
  <r>
    <s v="Vanessa Wu"/>
    <s v="ZZO1TX204-B000390000"/>
    <s v="ZZO1TX204-B00"/>
    <s v="3701436813239"/>
    <s v="39"/>
    <s v="Shoes"/>
    <s v="Women"/>
    <s v="Sneaker"/>
    <s v="Low"/>
    <x v="14"/>
    <s v="NOS"/>
    <s v="beige"/>
    <s v="0"/>
    <n v="65"/>
    <n v="2"/>
    <n v="130"/>
  </r>
  <r>
    <s v="Vanessa Wu"/>
    <s v="ZZO1TX204-B000400000"/>
    <s v="ZZO1TX204-B00"/>
    <s v="3701436813246"/>
    <s v="40"/>
    <s v="Shoes"/>
    <s v="Women"/>
    <s v="Sneaker"/>
    <s v="Low"/>
    <x v="14"/>
    <s v="NOS"/>
    <s v="beige"/>
    <s v="0"/>
    <n v="65"/>
    <n v="2"/>
    <n v="130"/>
  </r>
  <r>
    <s v="Vanessa Wu"/>
    <s v="ZZO1TX204-B000410000"/>
    <s v="ZZO1TX204-B00"/>
    <s v="3701436813253"/>
    <s v="41"/>
    <s v="Shoes"/>
    <s v="Women"/>
    <s v="Sneaker"/>
    <s v="Low"/>
    <x v="14"/>
    <s v="NOS"/>
    <s v="beige"/>
    <s v="0"/>
    <n v="65"/>
    <n v="1"/>
    <n v="65"/>
  </r>
  <r>
    <s v="ara"/>
    <s v="ZZO1AF781-K0005A2565"/>
    <s v="ZZO1AF781-K00"/>
    <s v="4030223403711"/>
    <s v="45"/>
    <s v="Shoes"/>
    <s v="Women"/>
    <s v="Flat Sandals"/>
    <s v="Flat Sandals"/>
    <x v="1"/>
    <s v="SS"/>
    <s v="dark blue"/>
    <s v="ROSSO"/>
    <n v="89.95"/>
    <n v="1"/>
    <n v="89.95"/>
  </r>
  <r>
    <s v="ara"/>
    <s v="ZZO1AAM57-O0005914DD"/>
    <s v="ZZO1AAM57-O00"/>
    <s v="4030223779526"/>
    <s v="38"/>
    <s v="Shoes"/>
    <s v="Women"/>
    <s v="Boots"/>
    <s v="Boots"/>
    <x v="2"/>
    <s v="AW"/>
    <s v="ochre"/>
    <s v="0"/>
    <n v="129.94999999999999"/>
    <n v="1"/>
    <n v="129.94999999999999"/>
  </r>
  <r>
    <s v="ara"/>
    <s v="ZZO1AAM57-O0005914E6"/>
    <s v="ZZO1AAM57-O00"/>
    <s v="4030223779533"/>
    <s v="38.5"/>
    <s v="Shoes"/>
    <s v="Women"/>
    <s v="Boots"/>
    <s v="Boots"/>
    <x v="2"/>
    <s v="AW"/>
    <s v="ochre"/>
    <s v="0"/>
    <n v="129.94999999999999"/>
    <n v="2"/>
    <n v="259.89999999999998"/>
  </r>
  <r>
    <s v="ara"/>
    <s v="ZZO1AAM57-O0005914E8"/>
    <s v="ZZO1AAM57-O00"/>
    <s v="4030223779540"/>
    <s v="39"/>
    <s v="Shoes"/>
    <s v="Women"/>
    <s v="Boots"/>
    <s v="Boots"/>
    <x v="2"/>
    <s v="AW"/>
    <s v="ochre"/>
    <s v="0"/>
    <n v="129.94999999999999"/>
    <n v="2"/>
    <n v="259.89999999999998"/>
  </r>
  <r>
    <s v="Cinque"/>
    <s v="ZZO1PAB15-B000380000"/>
    <s v="ZZO1PAB15-B00"/>
    <s v="4043735675590"/>
    <s v="38"/>
    <s v="Shoes"/>
    <s v="Women"/>
    <s v="Flat Sandals"/>
    <s v="Flat Sandals"/>
    <x v="1"/>
    <s v="SS"/>
    <s v="beige"/>
    <s v="0"/>
    <n v="69.900000000000006"/>
    <n v="1"/>
    <n v="69.900000000000006"/>
  </r>
  <r>
    <s v="Birkenstock"/>
    <s v="ZZO0U6H19-M000471109"/>
    <s v="ZZO0U6H19-M00"/>
    <s v="4044477311944"/>
    <s v="27"/>
    <s v="Shoes"/>
    <s v="Kids Unisex"/>
    <s v="Slippers"/>
    <s v="Slippers"/>
    <x v="11"/>
    <s v="NOS"/>
    <s v="khaki"/>
    <s v="KAPRUN KIDS FE DOUBLEFACE KHAKI"/>
    <n v="85"/>
    <n v="1"/>
    <n v="85"/>
  </r>
  <r>
    <s v="Birkenstock"/>
    <s v="ZZO0U6H19-M00047110B"/>
    <s v="ZZO0U6H19-M00"/>
    <s v="4044477311982"/>
    <s v="29"/>
    <s v="Shoes"/>
    <s v="Kids Unisex"/>
    <s v="Slippers"/>
    <s v="Slippers"/>
    <x v="11"/>
    <s v="NOS"/>
    <s v="khaki"/>
    <s v="KAPRUN KIDS FE DOUBLEFACE KHAKI"/>
    <n v="85"/>
    <n v="1"/>
    <n v="85"/>
  </r>
  <r>
    <s v="Dummy Test Stock"/>
    <s v="LO7-qzw-0001-99-0006"/>
    <s v="LO7-qzw-0001-99"/>
    <s v="4048159552229"/>
    <s v="39.5"/>
    <s v="Shoes"/>
    <s v="Unisex"/>
    <s v="Sneakers Low"/>
    <s v="Classics"/>
    <x v="12"/>
    <s v="NOS"/>
    <s v="not defined"/>
    <s v="TIMOK GTX Ws - sand/terracotta"/>
    <n v="199.95"/>
    <n v="1"/>
    <n v="199.95"/>
  </r>
  <r>
    <s v="Gordon and Bros"/>
    <s v="ZZO12DT10-Q000548B19"/>
    <s v="ZZO12DT10-Q00"/>
    <s v="4049986090472"/>
    <s v="38"/>
    <s v="Shoes"/>
    <s v="Women"/>
    <s v="Boots"/>
    <s v="Boots"/>
    <x v="2"/>
    <s v="AW"/>
    <s v="black"/>
    <s v="VERONICA"/>
    <n v="179.9"/>
    <n v="1"/>
    <n v="179.9"/>
  </r>
  <r>
    <s v="Gordon and Bros"/>
    <s v="ZZO1QGY16-Q000042000"/>
    <s v="ZZO1QGY16-Q00"/>
    <s v="4049986116707"/>
    <s v="42"/>
    <s v="Shoes"/>
    <s v="Men"/>
    <s v="Tall Boots"/>
    <s v="Tall Lace Boots"/>
    <x v="0"/>
    <s v="AW"/>
    <s v="black"/>
    <s v="WALLACE-BT-R1"/>
    <n v="149.94999999999999"/>
    <n v="1"/>
    <n v="149.94999999999999"/>
  </r>
  <r>
    <s v="Gordon and Bros"/>
    <s v="ZZO1QGY16-Q000044000"/>
    <s v="ZZO1QGY16-Q00"/>
    <s v="4049986116721"/>
    <s v="44"/>
    <s v="Shoes"/>
    <s v="Men"/>
    <s v="Tall Boots"/>
    <s v="Tall Lace Boots"/>
    <x v="0"/>
    <s v="AW"/>
    <s v="black"/>
    <s v="WALLACE-BT-R1"/>
    <n v="149.94999999999999"/>
    <n v="1"/>
    <n v="149.94999999999999"/>
  </r>
  <r>
    <s v="Genesis"/>
    <s v="GEI15O002-A110360000"/>
    <s v="GEI15O002-A11"/>
    <s v="4051967169244"/>
    <s v="36"/>
    <s v="Shoes"/>
    <s v="Unisex"/>
    <s v="Sneakers Low"/>
    <s v="Classics"/>
    <x v="12"/>
    <s v="NOS"/>
    <s v="white"/>
    <s v="G-SOLEY"/>
    <n v="139.94999999999999"/>
    <n v="1"/>
    <n v="139.94999999999999"/>
  </r>
  <r>
    <s v="Derbe"/>
    <s v="DE811N000-Q110360000"/>
    <s v="DE811N000-Q11"/>
    <s v="4051967177263"/>
    <s v="36"/>
    <s v="Shoes"/>
    <s v="Women"/>
    <s v="Booties"/>
    <s v="Rain Booties"/>
    <x v="5"/>
    <s v="NOS"/>
    <s v="black"/>
    <s v="Taai-Botten Eco"/>
    <n v="69.95"/>
    <n v="1"/>
    <n v="69.95"/>
  </r>
  <r>
    <s v="Genesis"/>
    <s v="GEI15O00T-G110360000"/>
    <s v="GEI15O00T-G11"/>
    <s v="4051967195250"/>
    <s v="36"/>
    <s v="Shoes"/>
    <s v="Unisex"/>
    <s v="Sneakers Low"/>
    <s v="Classics"/>
    <x v="12"/>
    <s v="NOS"/>
    <s v="red"/>
    <s v="G-IDUNA"/>
    <n v="129.94999999999999"/>
    <n v="1"/>
    <n v="129.94999999999999"/>
  </r>
  <r>
    <s v="Genesis"/>
    <s v="GEI15O00R-Q110360000"/>
    <s v="GEI15O00R-Q11"/>
    <s v="4051967196219"/>
    <s v="36"/>
    <s v="Shoes"/>
    <s v="Unisex"/>
    <s v="Sneakers Low"/>
    <s v="Classics"/>
    <x v="12"/>
    <s v="NOS"/>
    <s v="black"/>
    <s v="G-HELA"/>
    <n v="119.95"/>
    <n v="1"/>
    <n v="119.95"/>
  </r>
  <r>
    <s v="Espadrij l´originale"/>
    <s v="ES215I00B-C110036000"/>
    <s v="ES215I00B-C11"/>
    <s v="4052828416699"/>
    <s v="36"/>
    <s v="Shoes"/>
    <s v="Unisex"/>
    <s v="House Slippers"/>
    <s v="House Slippers"/>
    <x v="37"/>
    <s v="NOS"/>
    <s v="light grey"/>
    <s v="Pantoufle Classic Check"/>
    <n v="59.95"/>
    <n v="1"/>
    <n v="59.95"/>
  </r>
  <r>
    <s v="Espadrij l´originale"/>
    <s v="ES211D00U-Q110039000"/>
    <s v="ES211D00U-Q11"/>
    <s v="4052828458101"/>
    <s v="39"/>
    <s v="Shoes"/>
    <s v="Women"/>
    <s v="House Slippers"/>
    <s v="Mules"/>
    <x v="17"/>
    <s v="NOS"/>
    <s v="black"/>
    <s v="Croisette Cozy"/>
    <n v="59.95"/>
    <n v="1"/>
    <n v="59.95"/>
  </r>
  <r>
    <s v="Espadrij l´originale"/>
    <s v="ES211D00T-Q110036000"/>
    <s v="ES211D00T-Q11"/>
    <s v="4052828458354"/>
    <s v="36"/>
    <s v="Shoes"/>
    <s v="Women"/>
    <s v="House Slippers"/>
    <s v="Mules"/>
    <x v="17"/>
    <s v="NOS"/>
    <s v="black"/>
    <s v="Plagette Cozy"/>
    <n v="59.95"/>
    <n v="1"/>
    <n v="59.95"/>
  </r>
  <r>
    <s v="Espadrij l´originale"/>
    <s v="ES211D00T-Q110037000"/>
    <s v="ES211D00T-Q11"/>
    <s v="4052828458361"/>
    <s v="37"/>
    <s v="Shoes"/>
    <s v="Women"/>
    <s v="House Slippers"/>
    <s v="Mules"/>
    <x v="17"/>
    <s v="NOS"/>
    <s v="black"/>
    <s v="Plagette Cozy"/>
    <n v="59.95"/>
    <n v="1"/>
    <n v="59.95"/>
  </r>
  <r>
    <s v="Espadrij l´originale"/>
    <s v="ES211D00T-Q110039000"/>
    <s v="ES211D00T-Q11"/>
    <s v="4052828458385"/>
    <s v="39"/>
    <s v="Shoes"/>
    <s v="Women"/>
    <s v="House Slippers"/>
    <s v="Mules"/>
    <x v="17"/>
    <s v="NOS"/>
    <s v="black"/>
    <s v="Plagette Cozy"/>
    <n v="59.95"/>
    <n v="1"/>
    <n v="59.95"/>
  </r>
  <r>
    <s v="Espadrij l´originale"/>
    <s v="ES211D00T-Q110040000"/>
    <s v="ES211D00T-Q11"/>
    <s v="4052828458392"/>
    <s v="40"/>
    <s v="Shoes"/>
    <s v="Women"/>
    <s v="House Slippers"/>
    <s v="Mules"/>
    <x v="17"/>
    <s v="NOS"/>
    <s v="black"/>
    <s v="Plagette Cozy"/>
    <n v="59.95"/>
    <n v="1"/>
    <n v="59.95"/>
  </r>
  <r>
    <s v="Daniel Hechter"/>
    <s v="ZZO1SBK04-Q000040000"/>
    <s v="ZZO1SBK04-Q00"/>
    <s v="4057686228491"/>
    <s v="40"/>
    <s v="Shoes"/>
    <s v="Men"/>
    <s v="Short Boots"/>
    <s v="Short Lace Boots"/>
    <x v="3"/>
    <s v="NOS"/>
    <s v="black"/>
    <s v="Tobiac"/>
    <n v="109.95"/>
    <n v="1"/>
    <n v="109.95"/>
  </r>
  <r>
    <s v="Daniel Hechter"/>
    <s v="ZZO1SBK04-Q000041000"/>
    <s v="ZZO1SBK04-Q00"/>
    <s v="4057686228507"/>
    <s v="41"/>
    <s v="Shoes"/>
    <s v="Men"/>
    <s v="Short Boots"/>
    <s v="Short Lace Boots"/>
    <x v="3"/>
    <s v="NOS"/>
    <s v="black"/>
    <s v="Tobiac"/>
    <n v="109.95"/>
    <n v="1"/>
    <n v="109.95"/>
  </r>
  <r>
    <s v="Daniel Hechter"/>
    <s v="ZZO1SBK04-Q000042000"/>
    <s v="ZZO1SBK04-Q00"/>
    <s v="4057686228514"/>
    <s v="42"/>
    <s v="Shoes"/>
    <s v="Men"/>
    <s v="Short Boots"/>
    <s v="Short Lace Boots"/>
    <x v="3"/>
    <s v="NOS"/>
    <s v="black"/>
    <s v="Tobiac"/>
    <n v="109.95"/>
    <n v="3"/>
    <n v="329.85"/>
  </r>
  <r>
    <s v="Daniel Hechter"/>
    <s v="ZZO1SBK04-Q000043000"/>
    <s v="ZZO1SBK04-Q00"/>
    <s v="4057686228521"/>
    <s v="43"/>
    <s v="Shoes"/>
    <s v="Men"/>
    <s v="Short Boots"/>
    <s v="Short Lace Boots"/>
    <x v="3"/>
    <s v="NOS"/>
    <s v="black"/>
    <s v="Tobiac"/>
    <n v="109.95"/>
    <n v="4"/>
    <n v="439.8"/>
  </r>
  <r>
    <s v="Daniel Hechter"/>
    <s v="ZZO1SBK04-Q000044000"/>
    <s v="ZZO1SBK04-Q00"/>
    <s v="4057686228538"/>
    <s v="44"/>
    <s v="Shoes"/>
    <s v="Men"/>
    <s v="Short Boots"/>
    <s v="Short Lace Boots"/>
    <x v="3"/>
    <s v="NOS"/>
    <s v="black"/>
    <s v="Tobiac"/>
    <n v="109.95"/>
    <n v="3"/>
    <n v="329.85"/>
  </r>
  <r>
    <s v="Daniel Hechter"/>
    <s v="ZZO1SBK04-Q000045000"/>
    <s v="ZZO1SBK04-Q00"/>
    <s v="4057686228545"/>
    <s v="45"/>
    <s v="Shoes"/>
    <s v="Men"/>
    <s v="Short Boots"/>
    <s v="Short Lace Boots"/>
    <x v="3"/>
    <s v="NOS"/>
    <s v="black"/>
    <s v="Tobiac"/>
    <n v="109.95"/>
    <n v="1"/>
    <n v="109.95"/>
  </r>
  <r>
    <s v="TOM TAILOR"/>
    <s v="ZZO1BRG02-Q000310000"/>
    <s v="ZZO1BRG02-Q00"/>
    <s v="4058219956799"/>
    <s v="31"/>
    <s v="Shoes"/>
    <s v="Kids Unisex"/>
    <s v="Boots (high)"/>
    <s v="Pull-on Boots"/>
    <x v="6"/>
    <s v="AW"/>
    <s v="anthracite"/>
    <s v="0"/>
    <n v="49.95"/>
    <n v="2"/>
    <n v="99.9"/>
  </r>
  <r>
    <s v="Tamaris"/>
    <s v="TA111E0DX-O110040000"/>
    <s v="TA111E0DX-O11"/>
    <s v="4059254766015"/>
    <s v="40"/>
    <s v="Shoes"/>
    <s v="Women"/>
    <s v="Flat Shoes"/>
    <s v="Espadrilles"/>
    <x v="25"/>
    <s v="SS"/>
    <s v="cognac"/>
    <s v="Woms Slip-on"/>
    <n v="49.95"/>
    <n v="1"/>
    <n v="49.95"/>
  </r>
  <r>
    <s v="Marco Tozzi"/>
    <s v="ZZO19WA14-Q000360000"/>
    <s v="ZZO19WA14-Q00"/>
    <s v="4059255928986"/>
    <s v="36"/>
    <s v="Shoes"/>
    <s v="Women"/>
    <s v="Boots"/>
    <s v="Boots"/>
    <x v="2"/>
    <s v="AW"/>
    <s v="black"/>
    <s v="0"/>
    <n v="69.95"/>
    <n v="2"/>
    <n v="139.9"/>
  </r>
  <r>
    <s v="Zign"/>
    <s v="ZI111E07H-J110390000"/>
    <s v="ZI111E07H-J11"/>
    <s v="4059895230869"/>
    <s v="39"/>
    <s v="Shoes"/>
    <s v="Women"/>
    <s v="Flat Shoes"/>
    <s v="Espadrilles"/>
    <x v="25"/>
    <s v="SS"/>
    <s v="nude"/>
    <s v="6529 / 916 - nude"/>
    <n v="59.99"/>
    <n v="1"/>
    <n v="59.99"/>
  </r>
  <r>
    <s v="Zign"/>
    <s v="ZI111E064-A110038000"/>
    <s v="ZI111E064-A11"/>
    <s v="4059896049316"/>
    <s v="38"/>
    <s v="Shoes"/>
    <s v="Women"/>
    <s v="Flat Shoes"/>
    <s v="Espadrilles"/>
    <x v="25"/>
    <s v="SS"/>
    <s v="white"/>
    <s v="15328-091-ZIG / 15328-091-ZIG / 001 - white"/>
    <n v="69.989999999999995"/>
    <n v="1"/>
    <n v="69.989999999999995"/>
  </r>
  <r>
    <s v="Gabor"/>
    <s v="GA111A1T9-N110055000"/>
    <s v="GA111A1T9-N11"/>
    <s v="4060666124829"/>
    <s v="38.5"/>
    <s v="Shoes"/>
    <s v="Women"/>
    <s v="Heeled Sandals"/>
    <s v="Wedges"/>
    <x v="32"/>
    <s v="SS"/>
    <s v="olive"/>
    <s v="Keilsandalette GrÃ¼n Rauhleder"/>
    <n v="99.95"/>
    <n v="1"/>
    <n v="99.95"/>
  </r>
  <r>
    <s v="Gabor"/>
    <s v="ZZO0YZC08-Q00051397E"/>
    <s v="ZZO0YZC08-Q00"/>
    <s v="4060666636643"/>
    <s v="35.5"/>
    <s v="Shoes"/>
    <s v="Women"/>
    <s v="Flat Shoes"/>
    <s v="Slippers"/>
    <x v="11"/>
    <s v="NOS"/>
    <s v="black"/>
    <s v="0"/>
    <n v="120"/>
    <n v="1"/>
    <n v="120"/>
  </r>
  <r>
    <s v="Gabor Comfort"/>
    <s v="GAJ11A02C-Q110025000"/>
    <s v="GAJ11A02C-Q11"/>
    <s v="4060666961349"/>
    <s v="35"/>
    <s v="Shoes"/>
    <s v="Women"/>
    <s v="Boots"/>
    <s v="Boots"/>
    <x v="2"/>
    <s v="AW"/>
    <s v="black"/>
    <s v="52.747"/>
    <n v="209.95"/>
    <n v="1"/>
    <n v="209.95"/>
  </r>
  <r>
    <s v="Copenhagen"/>
    <s v="COY11N018-Q110042000"/>
    <s v="COY11N018-Q11"/>
    <s v="4060796125116"/>
    <s v="42"/>
    <s v="Shoes"/>
    <s v="Women"/>
    <s v="Booties"/>
    <s v="Booties"/>
    <x v="4"/>
    <s v="NOS"/>
    <s v="black"/>
    <s v="CPH1003 vitello black"/>
    <n v="249.95"/>
    <n v="1"/>
    <n v="249.95"/>
  </r>
  <r>
    <s v="Copenhagen"/>
    <s v="COY11N018-Q110035000"/>
    <s v="COY11N018-Q11"/>
    <s v="4060796154512"/>
    <s v="35"/>
    <s v="Shoes"/>
    <s v="Women"/>
    <s v="Booties"/>
    <s v="Booties"/>
    <x v="4"/>
    <s v="NOS"/>
    <s v="black"/>
    <s v="CPH1003 vitello black"/>
    <n v="249.95"/>
    <n v="1"/>
    <n v="249.95"/>
  </r>
  <r>
    <s v="adidas Originals"/>
    <s v="AD115O0BO-K110065000"/>
    <s v="AD115O0BO-K11"/>
    <s v="4061622462917"/>
    <s v="40"/>
    <s v="Shoes"/>
    <s v="Unisex"/>
    <s v="Sneakers Low"/>
    <s v="Retro Running"/>
    <x v="24"/>
    <s v="NOS"/>
    <s v="dark blue"/>
    <s v="EQT GAZELLE"/>
    <n v="109.95"/>
    <n v="1"/>
    <n v="109.95"/>
  </r>
  <r>
    <s v="Reebok Classic"/>
    <s v="RE012O034-A110035000"/>
    <s v="RE012O034-A11"/>
    <s v="4061623865137"/>
    <s v="34"/>
    <s v="Shoes"/>
    <s v="Unisex"/>
    <s v="Sneakers Low"/>
    <s v="Classics"/>
    <x v="12"/>
    <s v="NOS"/>
    <s v="white"/>
    <s v="CLUB C 85"/>
    <n v="89.95"/>
    <n v="4"/>
    <n v="359.8"/>
  </r>
  <r>
    <s v="Reebok Classic"/>
    <s v="RE012O034-A110004000"/>
    <s v="RE012O034-A11"/>
    <s v="4061623865144"/>
    <s v="34.5"/>
    <s v="Shoes"/>
    <s v="Unisex"/>
    <s v="Sneakers Low"/>
    <s v="Classics"/>
    <x v="12"/>
    <s v="NOS"/>
    <s v="white"/>
    <s v="CLUB C 85"/>
    <n v="89.95"/>
    <n v="5"/>
    <n v="449.75"/>
  </r>
  <r>
    <s v="Reebok Classic"/>
    <s v="RE015O02D-A120035000"/>
    <s v="RE015O02D-A12"/>
    <s v="4061624632394"/>
    <s v="34"/>
    <s v="Shoes"/>
    <s v="Unisex"/>
    <s v="Sneakers Low"/>
    <s v="Classics"/>
    <x v="12"/>
    <s v="NOS"/>
    <s v="white"/>
    <s v="CLUB C 85 MU"/>
    <n v="89.95"/>
    <n v="8"/>
    <n v="719.6"/>
  </r>
  <r>
    <s v="Reebok Classic"/>
    <s v="RE015O02D-A120004000"/>
    <s v="RE015O02D-A12"/>
    <s v="4061624632424"/>
    <s v="34.5"/>
    <s v="Shoes"/>
    <s v="Unisex"/>
    <s v="Sneakers Low"/>
    <s v="Classics"/>
    <x v="12"/>
    <s v="NOS"/>
    <s v="white"/>
    <s v="CLUB C 85 MU"/>
    <n v="89.95"/>
    <n v="12"/>
    <n v="1079.4000000000001"/>
  </r>
  <r>
    <s v="Reebok Classic"/>
    <s v="RE015O02D-A110035000"/>
    <s v="RE015O02D-A11"/>
    <s v="4061624645400"/>
    <s v="34"/>
    <s v="Shoes"/>
    <s v="Unisex"/>
    <s v="Sneakers Low"/>
    <s v="Classics"/>
    <x v="12"/>
    <s v="NOS"/>
    <s v="off-white"/>
    <s v="CLUB C 85 MU"/>
    <n v="89.95"/>
    <n v="12"/>
    <n v="1079.4000000000001"/>
  </r>
  <r>
    <s v="Reebok Classic"/>
    <s v="RE015O02D-A110004000"/>
    <s v="RE015O02D-A11"/>
    <s v="4061624645448"/>
    <s v="34.5"/>
    <s v="Shoes"/>
    <s v="Unisex"/>
    <s v="Sneakers Low"/>
    <s v="Classics"/>
    <x v="12"/>
    <s v="NOS"/>
    <s v="off-white"/>
    <s v="CLUB C 85 MU"/>
    <n v="89.95"/>
    <n v="12"/>
    <n v="1079.4000000000001"/>
  </r>
  <r>
    <s v="Reebok Classic"/>
    <s v="RE015O02D-A130004000"/>
    <s v="RE015O02D-A13"/>
    <s v="4061624666818"/>
    <s v="34.5"/>
    <s v="Shoes"/>
    <s v="Unisex"/>
    <s v="Sneakers Low"/>
    <s v="Classics"/>
    <x v="12"/>
    <s v="NOS"/>
    <s v="off-white"/>
    <s v="CLUB C 85 MU"/>
    <n v="89.95"/>
    <n v="5"/>
    <n v="449.75"/>
  </r>
  <r>
    <s v="Reebok Classic"/>
    <s v="RE015O02D-A130035000"/>
    <s v="RE015O02D-A13"/>
    <s v="4061624666849"/>
    <s v="34"/>
    <s v="Shoes"/>
    <s v="Unisex"/>
    <s v="Sneakers Low"/>
    <s v="Classics"/>
    <x v="12"/>
    <s v="NOS"/>
    <s v="off-white"/>
    <s v="CLUB C 85 MU"/>
    <n v="89.95"/>
    <n v="5"/>
    <n v="449.75"/>
  </r>
  <r>
    <s v="Scotch &amp; Soda"/>
    <s v="ZZO158D03-Q00053F53B"/>
    <s v="ZZO158D03-Q00"/>
    <s v="4062035028806"/>
    <s v="40"/>
    <s v="Shoes"/>
    <s v="Women"/>
    <s v="Boots"/>
    <s v="Boots"/>
    <x v="2"/>
    <s v="AW"/>
    <s v="black"/>
    <s v="Sheila Mid Boot"/>
    <n v="199.95"/>
    <n v="1"/>
    <n v="199.95"/>
  </r>
  <r>
    <s v="Scotch &amp; Soda"/>
    <s v="ZZO158D03-Q00053F540"/>
    <s v="ZZO158D03-Q00"/>
    <s v="4062035028813"/>
    <s v="41"/>
    <s v="Shoes"/>
    <s v="Women"/>
    <s v="Boots"/>
    <s v="Boots"/>
    <x v="2"/>
    <s v="AW"/>
    <s v="black"/>
    <s v="Sheila Mid Boot"/>
    <n v="199.95"/>
    <n v="1"/>
    <n v="199.95"/>
  </r>
  <r>
    <s v="Scotch &amp; Soda"/>
    <s v="ZZO1DUX10-Q000037000"/>
    <s v="ZZO1DUX10-Q00"/>
    <s v="4062035183161"/>
    <s v="37"/>
    <s v="Shoes"/>
    <s v="Women"/>
    <s v="Flat Sandals"/>
    <s v="Flip Flops"/>
    <x v="28"/>
    <s v="SS"/>
    <s v="black"/>
    <s v="Yolin"/>
    <n v="89.95"/>
    <n v="1"/>
    <n v="89.95"/>
  </r>
  <r>
    <s v="Scotch &amp; Soda"/>
    <s v="ZZO1DUX10-Q000038000"/>
    <s v="ZZO1DUX10-Q00"/>
    <s v="4062035183178"/>
    <s v="38"/>
    <s v="Shoes"/>
    <s v="Women"/>
    <s v="Flat Sandals"/>
    <s v="Flip Flops"/>
    <x v="28"/>
    <s v="SS"/>
    <s v="black"/>
    <s v="Yolin"/>
    <n v="89.95"/>
    <n v="2"/>
    <n v="179.9"/>
  </r>
  <r>
    <s v="Scotch &amp; Soda"/>
    <s v="ZZO1DUX10-Q000040000"/>
    <s v="ZZO1DUX10-Q00"/>
    <s v="4062035183192"/>
    <s v="40"/>
    <s v="Shoes"/>
    <s v="Women"/>
    <s v="Flat Sandals"/>
    <s v="Flip Flops"/>
    <x v="28"/>
    <s v="SS"/>
    <s v="black"/>
    <s v="Yolin"/>
    <n v="89.95"/>
    <n v="1"/>
    <n v="89.95"/>
  </r>
  <r>
    <s v="Scotch &amp; Soda"/>
    <s v="ZZO1DUX10-O000037000"/>
    <s v="ZZO1DUX10-O00"/>
    <s v="4062035183239"/>
    <s v="37"/>
    <s v="Shoes"/>
    <s v="Women"/>
    <s v="Flat Sandals"/>
    <s v="Flip Flops"/>
    <x v="28"/>
    <s v="SS"/>
    <s v="cognac"/>
    <s v="Yolin"/>
    <n v="89.95"/>
    <n v="1"/>
    <n v="89.95"/>
  </r>
  <r>
    <s v="Scotch &amp; Soda"/>
    <s v="ZZO1LSF06-B000041000"/>
    <s v="ZZO1LSF06-B00"/>
    <s v="4062035221191"/>
    <s v="41"/>
    <s v="Shoes"/>
    <s v="Men"/>
    <s v="Tall Boots"/>
    <s v="Tall Lace Boots"/>
    <x v="0"/>
    <s v="AW"/>
    <s v="sand"/>
    <s v="Picaro"/>
    <n v="219.14699999999999"/>
    <n v="1"/>
    <n v="219.14699999999999"/>
  </r>
  <r>
    <s v="adidas Originals"/>
    <s v="ZZO1MN078-G000035000"/>
    <s v="ZZO1MN078-G00"/>
    <s v="4062064282675"/>
    <s v="36"/>
    <s v="Shoes"/>
    <s v="Women"/>
    <s v="Sneaker"/>
    <s v="Low"/>
    <x v="14"/>
    <s v="NOS"/>
    <s v="red"/>
    <s v="STAN SMITH CF W"/>
    <n v="100"/>
    <n v="12"/>
    <n v="1200"/>
  </r>
  <r>
    <s v="adidas Originals"/>
    <s v="ZZO1MN078-G000045000"/>
    <s v="ZZO1MN078-G00"/>
    <s v="4062064282682"/>
    <s v="37 1/3"/>
    <s v="Shoes"/>
    <s v="Women"/>
    <s v="Sneaker"/>
    <s v="Low"/>
    <x v="14"/>
    <s v="NOS"/>
    <s v="red"/>
    <s v="STAN SMITH CF W"/>
    <n v="100"/>
    <n v="8"/>
    <n v="800"/>
  </r>
  <r>
    <s v="adidas Originals"/>
    <s v="ZZO1MN078-G000060000"/>
    <s v="ZZO1MN078-G00"/>
    <s v="4062064282712"/>
    <s v="39 1/3"/>
    <s v="Shoes"/>
    <s v="Women"/>
    <s v="Sneaker"/>
    <s v="Low"/>
    <x v="14"/>
    <s v="NOS"/>
    <s v="red"/>
    <s v="STAN SMITH CF W"/>
    <n v="100"/>
    <n v="5"/>
    <n v="500"/>
  </r>
  <r>
    <s v="adidas Originals"/>
    <s v="ZZO1MN078-G000075000"/>
    <s v="ZZO1MN078-G00"/>
    <s v="4062064282743"/>
    <s v="41 1/3"/>
    <s v="Shoes"/>
    <s v="Women"/>
    <s v="Sneaker"/>
    <s v="Low"/>
    <x v="14"/>
    <s v="NOS"/>
    <s v="red"/>
    <s v="STAN SMITH CF W"/>
    <n v="100"/>
    <n v="8"/>
    <n v="800"/>
  </r>
  <r>
    <s v="adidas Originals"/>
    <s v="ZZO1MN078-G000065000"/>
    <s v="ZZO1MN078-G00"/>
    <s v="4062064282750"/>
    <s v="40"/>
    <s v="Shoes"/>
    <s v="Women"/>
    <s v="Sneaker"/>
    <s v="Low"/>
    <x v="14"/>
    <s v="NOS"/>
    <s v="red"/>
    <s v="STAN SMITH CF W"/>
    <n v="100"/>
    <n v="5"/>
    <n v="500"/>
  </r>
  <r>
    <s v="adidas Originals"/>
    <s v="ZZO1MN078-G000050000"/>
    <s v="ZZO1MN078-G00"/>
    <s v="4062064282767"/>
    <s v="38"/>
    <s v="Shoes"/>
    <s v="Women"/>
    <s v="Sneaker"/>
    <s v="Low"/>
    <x v="14"/>
    <s v="NOS"/>
    <s v="red"/>
    <s v="STAN SMITH CF W"/>
    <n v="100"/>
    <n v="5"/>
    <n v="500"/>
  </r>
  <r>
    <s v="Esprit"/>
    <s v="ES111E03S-Q110039000"/>
    <s v="ES111E03S-Q11"/>
    <s v="4062798443946"/>
    <s v="39"/>
    <s v="Shoes"/>
    <s v="Women"/>
    <s v="Flat Shoes"/>
    <s v="Espadrilles"/>
    <x v="25"/>
    <s v="SS"/>
    <s v="black"/>
    <s v="V Olga Slip on"/>
    <n v="59.99"/>
    <n v="1"/>
    <n v="59.99"/>
  </r>
  <r>
    <s v="Gabor"/>
    <s v="ZZO12Q404-G0005716E2"/>
    <s v="ZZO12Q404-G00"/>
    <s v="4062862009832"/>
    <s v="40.5"/>
    <s v="Shoes"/>
    <s v="Women"/>
    <s v="Boots"/>
    <s v="Boots"/>
    <x v="2"/>
    <s v="AW"/>
    <s v="ochre"/>
    <s v="0"/>
    <n v="140"/>
    <n v="1"/>
    <n v="140"/>
  </r>
  <r>
    <s v="TOM TAILOR"/>
    <s v="ZZO1H5Z12-C000220000"/>
    <s v="ZZO1H5Z12-C00"/>
    <s v="4062872814402"/>
    <s v="22"/>
    <s v="Shoes"/>
    <s v="Girls"/>
    <s v="First Shoes"/>
    <s v="First Walkers"/>
    <x v="38"/>
    <s v="NOS"/>
    <s v="grey"/>
    <s v="0"/>
    <n v="45.95"/>
    <n v="3"/>
    <n v="137.85000000000002"/>
  </r>
  <r>
    <s v="TOM TAILOR"/>
    <s v="ZZO1H5Z12-C000250000"/>
    <s v="ZZO1H5Z12-C00"/>
    <s v="4062872814433"/>
    <s v="25"/>
    <s v="Shoes"/>
    <s v="Girls"/>
    <s v="First Shoes"/>
    <s v="First Walkers"/>
    <x v="38"/>
    <s v="NOS"/>
    <s v="grey"/>
    <s v="0"/>
    <n v="45.95"/>
    <n v="3"/>
    <n v="137.85000000000002"/>
  </r>
  <r>
    <s v="Melvin &amp; Hamilton"/>
    <s v="ZZO10G634-O00054174C"/>
    <s v="ZZO10G634-O00"/>
    <s v="4063154069701"/>
    <s v="36"/>
    <s v="Shoes"/>
    <s v="Women"/>
    <s v="Boots"/>
    <s v="Boots"/>
    <x v="2"/>
    <s v="AW"/>
    <s v="brown"/>
    <s v="Jodie 10 Indus Wood Hairon Leo Cappu"/>
    <n v="199.95"/>
    <n v="1"/>
    <n v="199.95"/>
  </r>
  <r>
    <s v="Melvin &amp; Hamilton"/>
    <s v="ZZO0ZC8BH-Q0004F6FF5"/>
    <s v="ZZO0ZC8BH-Q00"/>
    <s v="4063154482579"/>
    <s v="37"/>
    <s v="Shoes"/>
    <s v="Women"/>
    <s v="Flat Sandals"/>
    <s v="Flip Flops"/>
    <x v="28"/>
    <s v="SS"/>
    <s v="black"/>
    <s v="Alexa 15"/>
    <n v="159.94"/>
    <n v="1"/>
    <n v="159.94"/>
  </r>
  <r>
    <s v="Melvin &amp; Hamilton"/>
    <s v="ZZO0ZC8BC-Q0004F6FD4"/>
    <s v="ZZO0ZC8BC-Q00"/>
    <s v="4063154488472"/>
    <s v="36"/>
    <s v="Shoes"/>
    <s v="Women"/>
    <s v="Flat Sandals"/>
    <s v="Flip Flops"/>
    <x v="28"/>
    <s v="SS"/>
    <s v="black"/>
    <s v="Elodie 16"/>
    <n v="129.94999999999999"/>
    <n v="1"/>
    <n v="129.94999999999999"/>
  </r>
  <r>
    <s v="Melvin &amp; Hamilton"/>
    <s v="ZZO10G740-Q000520D26"/>
    <s v="ZZO10G740-Q00"/>
    <s v="4063154818934"/>
    <s v="36"/>
    <s v="Shoes"/>
    <s v="Women"/>
    <s v="Boots"/>
    <s v="Boots"/>
    <x v="2"/>
    <s v="AW"/>
    <s v="black"/>
    <s v="Elena 1"/>
    <n v="229.9"/>
    <n v="1"/>
    <n v="229.9"/>
  </r>
  <r>
    <s v="Melvin &amp; Hamilton"/>
    <s v="ZZO10G740-Q000520D27"/>
    <s v="ZZO10G740-Q00"/>
    <s v="4063154818941"/>
    <s v="37"/>
    <s v="Shoes"/>
    <s v="Women"/>
    <s v="Boots"/>
    <s v="Boots"/>
    <x v="2"/>
    <s v="AW"/>
    <s v="black"/>
    <s v="Elena 1"/>
    <n v="229.9"/>
    <n v="1"/>
    <n v="229.9"/>
  </r>
  <r>
    <s v="Melvin &amp; Hamilton"/>
    <s v="ZZO10G740-Q000520D21"/>
    <s v="ZZO10G740-Q00"/>
    <s v="4063154818965"/>
    <s v="39"/>
    <s v="Shoes"/>
    <s v="Women"/>
    <s v="Boots"/>
    <s v="Boots"/>
    <x v="2"/>
    <s v="AW"/>
    <s v="black"/>
    <s v="Elena 1"/>
    <n v="229.9"/>
    <n v="1"/>
    <n v="229.9"/>
  </r>
  <r>
    <s v="Melvin &amp; Hamilton"/>
    <s v="ZZO10G754-Q000520D84"/>
    <s v="ZZO10G754-Q00"/>
    <s v="4063154821279"/>
    <s v="36"/>
    <s v="Shoes"/>
    <s v="Women"/>
    <s v="Boots"/>
    <s v="Boots"/>
    <x v="2"/>
    <s v="AW"/>
    <s v="black"/>
    <s v="Sally 46"/>
    <n v="199.9"/>
    <n v="1"/>
    <n v="199.9"/>
  </r>
  <r>
    <s v="Melvin &amp; Hamilton"/>
    <s v="ZZO10G754-Q000520D85"/>
    <s v="ZZO10G754-Q00"/>
    <s v="4063154821286"/>
    <s v="37"/>
    <s v="Shoes"/>
    <s v="Women"/>
    <s v="Boots"/>
    <s v="Boots"/>
    <x v="2"/>
    <s v="AW"/>
    <s v="black"/>
    <s v="Sally 46"/>
    <n v="199.9"/>
    <n v="2"/>
    <n v="399.8"/>
  </r>
  <r>
    <s v="Melvin &amp; Hamilton"/>
    <s v="ZZO10G754-Q000520D83"/>
    <s v="ZZO10G754-Q00"/>
    <s v="4063154821293"/>
    <s v="38"/>
    <s v="Shoes"/>
    <s v="Women"/>
    <s v="Boots"/>
    <s v="Boots"/>
    <x v="2"/>
    <s v="AW"/>
    <s v="black"/>
    <s v="Sally 46"/>
    <n v="199.9"/>
    <n v="2"/>
    <n v="399.8"/>
  </r>
  <r>
    <s v="Melvin &amp; Hamilton"/>
    <s v="ZZO10G754-Q000520D88"/>
    <s v="ZZO10G754-Q00"/>
    <s v="4063154821316"/>
    <s v="40"/>
    <s v="Shoes"/>
    <s v="Women"/>
    <s v="Boots"/>
    <s v="Boots"/>
    <x v="2"/>
    <s v="AW"/>
    <s v="black"/>
    <s v="Sally 46"/>
    <n v="199.9"/>
    <n v="2"/>
    <n v="399.8"/>
  </r>
  <r>
    <s v="Melvin &amp; Hamilton"/>
    <s v="ZZO10G754-Q000520D87"/>
    <s v="ZZO10G754-Q00"/>
    <s v="4063154821323"/>
    <s v="41"/>
    <s v="Shoes"/>
    <s v="Women"/>
    <s v="Boots"/>
    <s v="Boots"/>
    <x v="2"/>
    <s v="AW"/>
    <s v="black"/>
    <s v="Sally 46"/>
    <n v="199.9"/>
    <n v="1"/>
    <n v="199.9"/>
  </r>
  <r>
    <s v="Puma"/>
    <s v="ZZO1C3S03-M00060K000"/>
    <s v="ZZO1C3S03-M00"/>
    <s v="4063696409904"/>
    <s v="23"/>
    <s v="Shoes"/>
    <s v="Boys"/>
    <s v="Trainers"/>
    <s v="Low-Top Trainers Velcro"/>
    <x v="9"/>
    <s v="NOS"/>
    <s v="green"/>
    <s v="Puma R78 SD V Inf"/>
    <n v="40"/>
    <n v="5"/>
    <n v="200"/>
  </r>
  <r>
    <s v="Puma"/>
    <s v="ZZO1C3S03-J00090K000"/>
    <s v="ZZO1C3S03-J00"/>
    <s v="4063696410047"/>
    <s v="27"/>
    <s v="Shoes"/>
    <s v="Boys"/>
    <s v="Trainers"/>
    <s v="Low-Top Trainers Velcro"/>
    <x v="9"/>
    <s v="NOS"/>
    <s v="light pink"/>
    <s v="Puma R78 SD V Inf"/>
    <n v="40"/>
    <n v="2"/>
    <n v="80"/>
  </r>
  <r>
    <s v="Puma"/>
    <s v="ZZO17XJ02-J000035000"/>
    <s v="ZZO17XJ02-J00"/>
    <s v="4063696572738"/>
    <s v="36"/>
    <s v="Shoes"/>
    <s v="Unisex"/>
    <s v="Sneakers Low"/>
    <s v="Classics"/>
    <x v="12"/>
    <s v="NOS"/>
    <s v="pink"/>
    <s v="RIDER PLAY ON"/>
    <n v="90"/>
    <n v="3"/>
    <n v="270"/>
  </r>
  <r>
    <s v="Puma"/>
    <s v="ZZO17XJ02-J000004000"/>
    <s v="ZZO17XJ02-J00"/>
    <s v="4063696572745"/>
    <s v="37"/>
    <s v="Shoes"/>
    <s v="Unisex"/>
    <s v="Sneakers Low"/>
    <s v="Classics"/>
    <x v="12"/>
    <s v="NOS"/>
    <s v="pink"/>
    <s v="RIDER PLAY ON"/>
    <n v="90"/>
    <n v="8"/>
    <n v="720"/>
  </r>
  <r>
    <s v="Puma"/>
    <s v="ZZO17XJ02-J000045000"/>
    <s v="ZZO17XJ02-J00"/>
    <s v="4063696572752"/>
    <s v="37.5"/>
    <s v="Shoes"/>
    <s v="Unisex"/>
    <s v="Sneakers Low"/>
    <s v="Classics"/>
    <x v="12"/>
    <s v="NOS"/>
    <s v="pink"/>
    <s v="RIDER PLAY ON"/>
    <n v="90"/>
    <n v="5"/>
    <n v="450"/>
  </r>
  <r>
    <s v="Puma"/>
    <s v="ZZO17XJ02-J000005000"/>
    <s v="ZZO17XJ02-J00"/>
    <s v="4063696572769"/>
    <s v="38"/>
    <s v="Shoes"/>
    <s v="Unisex"/>
    <s v="Sneakers Low"/>
    <s v="Classics"/>
    <x v="12"/>
    <s v="NOS"/>
    <s v="pink"/>
    <s v="RIDER PLAY ON"/>
    <n v="90"/>
    <n v="12"/>
    <n v="1080"/>
  </r>
  <r>
    <s v="Puma"/>
    <s v="ZZO17XJ02-J000055000"/>
    <s v="ZZO17XJ02-J00"/>
    <s v="4063696572776"/>
    <s v="38.5"/>
    <s v="Shoes"/>
    <s v="Unisex"/>
    <s v="Sneakers Low"/>
    <s v="Classics"/>
    <x v="12"/>
    <s v="NOS"/>
    <s v="pink"/>
    <s v="RIDER PLAY ON"/>
    <n v="90"/>
    <n v="5"/>
    <n v="450"/>
  </r>
  <r>
    <s v="Puma"/>
    <s v="ZZO17XJ02-J000006000"/>
    <s v="ZZO17XJ02-J00"/>
    <s v="4063696572783"/>
    <s v="39"/>
    <s v="Shoes"/>
    <s v="Unisex"/>
    <s v="Sneakers Low"/>
    <s v="Classics"/>
    <x v="12"/>
    <s v="NOS"/>
    <s v="pink"/>
    <s v="RIDER PLAY ON"/>
    <n v="90"/>
    <n v="8"/>
    <n v="720"/>
  </r>
  <r>
    <s v="Puma"/>
    <s v="ZZO17XJ02-J000658000"/>
    <s v="ZZO17XJ02-J00"/>
    <s v="4063696572790"/>
    <s v="40"/>
    <s v="Shoes"/>
    <s v="Unisex"/>
    <s v="Sneakers Low"/>
    <s v="Classics"/>
    <x v="12"/>
    <s v="NOS"/>
    <s v="pink"/>
    <s v="RIDER PLAY ON"/>
    <n v="90"/>
    <n v="4"/>
    <n v="360"/>
  </r>
  <r>
    <s v="Puma"/>
    <s v="ZZO1QSJ34-A000075000"/>
    <s v="ZZO1QSJ34-A00"/>
    <s v="4063697689763"/>
    <s v="41"/>
    <s v="Shoes"/>
    <s v="Women"/>
    <s v="Sneaker"/>
    <s v="Low"/>
    <x v="14"/>
    <s v="NOS"/>
    <s v="white"/>
    <s v="Puma Vikky v2 Cat"/>
    <n v="77.162999999999997"/>
    <n v="2"/>
    <n v="154.32599999999999"/>
  </r>
  <r>
    <s v="Puma"/>
    <s v="ZZO1QSJ37-A000045000"/>
    <s v="ZZO1QSJ37-A00"/>
    <s v="4063699654424"/>
    <s v="37"/>
    <s v="Shoes"/>
    <s v="Unisex"/>
    <s v="Sneakers Low"/>
    <s v="Classics"/>
    <x v="12"/>
    <s v="NOS"/>
    <s v="white"/>
    <s v="Clyde All-Pro Team"/>
    <n v="127.65299999999999"/>
    <n v="1"/>
    <n v="127.65299999999999"/>
  </r>
  <r>
    <s v="Puma"/>
    <s v="ZZO1QSJ37-A000005000"/>
    <s v="ZZO1QSJ37-A00"/>
    <s v="4063699654431"/>
    <s v="38"/>
    <s v="Shoes"/>
    <s v="Unisex"/>
    <s v="Sneakers Low"/>
    <s v="Classics"/>
    <x v="12"/>
    <s v="NOS"/>
    <s v="white"/>
    <s v="Clyde All-Pro Team"/>
    <n v="127.65299999999999"/>
    <n v="1"/>
    <n v="127.65299999999999"/>
  </r>
  <r>
    <s v="Puma"/>
    <s v="ZZO1QSJ37-A000060000"/>
    <s v="ZZO1QSJ37-A00"/>
    <s v="4063699654455"/>
    <s v="39"/>
    <s v="Shoes"/>
    <s v="Unisex"/>
    <s v="Sneakers Low"/>
    <s v="Classics"/>
    <x v="12"/>
    <s v="NOS"/>
    <s v="white"/>
    <s v="Clyde All-Pro Team"/>
    <n v="127.65299999999999"/>
    <n v="2"/>
    <n v="255.30599999999998"/>
  </r>
  <r>
    <s v="Puma"/>
    <s v="ZZO1QSJ37-A000065000"/>
    <s v="ZZO1QSJ37-A00"/>
    <s v="4063699654462"/>
    <s v="40"/>
    <s v="Shoes"/>
    <s v="Unisex"/>
    <s v="Sneakers Low"/>
    <s v="Classics"/>
    <x v="12"/>
    <s v="NOS"/>
    <s v="white"/>
    <s v="Clyde All-Pro Team"/>
    <n v="127.65299999999999"/>
    <n v="1"/>
    <n v="127.65299999999999"/>
  </r>
  <r>
    <s v="Puma"/>
    <s v="ZZO1QSJ37-A000070000"/>
    <s v="ZZO1QSJ37-A00"/>
    <s v="4063699654479"/>
    <s v="40.5"/>
    <s v="Shoes"/>
    <s v="Unisex"/>
    <s v="Sneakers Low"/>
    <s v="Classics"/>
    <x v="12"/>
    <s v="NOS"/>
    <s v="white"/>
    <s v="Clyde All-Pro Team"/>
    <n v="127.65299999999999"/>
    <n v="1"/>
    <n v="127.65299999999999"/>
  </r>
  <r>
    <s v="Puma"/>
    <s v="ZZO1QSJ37-A000170000"/>
    <s v="ZZO1QSJ37-A00"/>
    <s v="4063699654615"/>
    <s v="54"/>
    <s v="Shoes"/>
    <s v="Unisex"/>
    <s v="Sneakers Low"/>
    <s v="Classics"/>
    <x v="12"/>
    <s v="NOS"/>
    <s v="white"/>
    <s v="Clyde All-Pro Team"/>
    <n v="127.65299999999999"/>
    <n v="1"/>
    <n v="127.65299999999999"/>
  </r>
  <r>
    <s v="Puma"/>
    <s v="ZZO1QSJ33-Q000005000"/>
    <s v="ZZO1QSJ33-Q00"/>
    <s v="4063699673142"/>
    <s v="38"/>
    <s v="Shoes"/>
    <s v="Unisex"/>
    <s v="Sneakers Low"/>
    <s v="Classics"/>
    <x v="12"/>
    <s v="NOS"/>
    <s v="black"/>
    <s v="Clyde All-Pro Team"/>
    <n v="127.65299999999999"/>
    <n v="1"/>
    <n v="127.65299999999999"/>
  </r>
  <r>
    <s v="Puma"/>
    <s v="ZZO1QSJ33-Q000055000"/>
    <s v="ZZO1QSJ33-Q00"/>
    <s v="4063699673159"/>
    <s v="38.5"/>
    <s v="Shoes"/>
    <s v="Unisex"/>
    <s v="Sneakers Low"/>
    <s v="Classics"/>
    <x v="12"/>
    <s v="NOS"/>
    <s v="black"/>
    <s v="Clyde All-Pro Team"/>
    <n v="127.65299999999999"/>
    <n v="1"/>
    <n v="127.65299999999999"/>
  </r>
  <r>
    <s v="Puma"/>
    <s v="ZZO1QSJ33-Q000060000"/>
    <s v="ZZO1QSJ33-Q00"/>
    <s v="4063699673166"/>
    <s v="39"/>
    <s v="Shoes"/>
    <s v="Unisex"/>
    <s v="Sneakers Low"/>
    <s v="Classics"/>
    <x v="12"/>
    <s v="NOS"/>
    <s v="black"/>
    <s v="Clyde All-Pro Team"/>
    <n v="127.65299999999999"/>
    <n v="2"/>
    <n v="255.30599999999998"/>
  </r>
  <r>
    <s v="Puma"/>
    <s v="ZZO1QSJ33-Q000065000"/>
    <s v="ZZO1QSJ33-Q00"/>
    <s v="4063699673173"/>
    <s v="40"/>
    <s v="Shoes"/>
    <s v="Unisex"/>
    <s v="Sneakers Low"/>
    <s v="Classics"/>
    <x v="12"/>
    <s v="NOS"/>
    <s v="black"/>
    <s v="Clyde All-Pro Team"/>
    <n v="127.65299999999999"/>
    <n v="2"/>
    <n v="255.30599999999998"/>
  </r>
  <r>
    <s v="Puma"/>
    <s v="ZZO1QSJ33-Q000070000"/>
    <s v="ZZO1QSJ33-Q00"/>
    <s v="4063699673180"/>
    <s v="40.5"/>
    <s v="Shoes"/>
    <s v="Unisex"/>
    <s v="Sneakers Low"/>
    <s v="Classics"/>
    <x v="12"/>
    <s v="NOS"/>
    <s v="black"/>
    <s v="Clyde All-Pro Team"/>
    <n v="127.65299999999999"/>
    <n v="2"/>
    <n v="255.30599999999998"/>
  </r>
  <r>
    <s v="Puma"/>
    <s v="ZZO1QSJ33-Q000090000"/>
    <s v="ZZO1QSJ33-Q00"/>
    <s v="4063699673227"/>
    <s v="43"/>
    <s v="Shoes"/>
    <s v="Unisex"/>
    <s v="Sneakers Low"/>
    <s v="Classics"/>
    <x v="12"/>
    <s v="NOS"/>
    <s v="black"/>
    <s v="Clyde All-Pro Team"/>
    <n v="127.60199999999999"/>
    <n v="1"/>
    <n v="127.60199999999999"/>
  </r>
  <r>
    <s v="Puma"/>
    <s v="ZZO1QSJ33-Q000150000"/>
    <s v="ZZO1QSJ33-Q00"/>
    <s v="4063699673302"/>
    <s v="51"/>
    <s v="Shoes"/>
    <s v="Unisex"/>
    <s v="Sneakers Low"/>
    <s v="Classics"/>
    <x v="12"/>
    <s v="NOS"/>
    <s v="black"/>
    <s v="Clyde All-Pro Team"/>
    <n v="127.65299999999999"/>
    <n v="1"/>
    <n v="127.65299999999999"/>
  </r>
  <r>
    <s v="Puma"/>
    <s v="ZZO1QSJ35-Q000045000"/>
    <s v="ZZO1QSJ35-Q00"/>
    <s v="4063699692907"/>
    <s v="37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ZZO1QSJ35-Q000005000"/>
    <s v="ZZO1QSJ35-Q00"/>
    <s v="4063699692914"/>
    <s v="38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ZZO1QSJ35-Q000060000"/>
    <s v="ZZO1QSJ35-Q00"/>
    <s v="4063699692938"/>
    <s v="39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ZZO1QSJ35-Q000065000"/>
    <s v="ZZO1QSJ35-Q00"/>
    <s v="4063699692945"/>
    <s v="40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ZZO1QSJ35-Q000070000"/>
    <s v="ZZO1QSJ35-Q00"/>
    <s v="4063699692952"/>
    <s v="40.5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ZZO1QSJ35-Q000120000"/>
    <s v="ZZO1QSJ35-Q00"/>
    <s v="4063699693041"/>
    <s v="47"/>
    <s v="Shoes"/>
    <s v="Unisex"/>
    <s v="Sneakers Low"/>
    <s v="Classics"/>
    <x v="12"/>
    <s v="NOS"/>
    <s v="black"/>
    <s v="Clyde All-Pro Team Mid"/>
    <n v="140.09699999999998"/>
    <n v="1"/>
    <n v="140.09699999999998"/>
  </r>
  <r>
    <s v="Puma"/>
    <s v="PU115O0FN-C110013000"/>
    <s v="PU115O0FN-C11"/>
    <s v="4063699912524"/>
    <s v="48"/>
    <s v="Shoes"/>
    <s v="Unisex"/>
    <s v="Sneakers Low"/>
    <s v="Retro Running"/>
    <x v="24"/>
    <s v="NOS"/>
    <s v="light grey"/>
    <s v="Wild Rider Pickup"/>
    <n v="99.95"/>
    <n v="1"/>
    <n v="99.95"/>
  </r>
  <r>
    <s v="Gabor"/>
    <s v="GA111D02R-I120004000"/>
    <s v="GA111D02R-I12"/>
    <s v="4064032361177"/>
    <s v="37"/>
    <s v="Shoes"/>
    <s v="Women"/>
    <s v="House Slippers"/>
    <s v="Mules"/>
    <x v="17"/>
    <s v="NOS"/>
    <s v="lilac"/>
    <s v="73.010"/>
    <n v="89.95"/>
    <n v="1"/>
    <n v="89.95"/>
  </r>
  <r>
    <s v="Gabor"/>
    <s v="GA111D02R-I120075000"/>
    <s v="GA111D02R-I12"/>
    <s v="4064032361214"/>
    <s v="41"/>
    <s v="Shoes"/>
    <s v="Women"/>
    <s v="House Slippers"/>
    <s v="Mules"/>
    <x v="17"/>
    <s v="NOS"/>
    <s v="lilac"/>
    <s v="73.010"/>
    <n v="89.95"/>
    <n v="1"/>
    <n v="89.95"/>
  </r>
  <r>
    <s v="Gabor Comfort"/>
    <s v="ZZO19Y019-K000065000"/>
    <s v="ZZO19Y019-K00"/>
    <s v="4064032375174"/>
    <s v="39.5"/>
    <s v="Shoes"/>
    <s v="Women"/>
    <s v="Boots"/>
    <s v="Boots"/>
    <x v="2"/>
    <s v="AW"/>
    <s v="blue"/>
    <s v="Samtchevreau/Snake"/>
    <n v="115"/>
    <n v="1"/>
    <n v="115"/>
  </r>
  <r>
    <s v="Gabor Comfort"/>
    <s v="ZZO19Y039-Q000050000"/>
    <s v="ZZO19Y039-Q00"/>
    <s v="4064032376645"/>
    <s v="38"/>
    <s v="Shoes"/>
    <s v="Women"/>
    <s v="Boots"/>
    <s v="Boots"/>
    <x v="2"/>
    <s v="AW"/>
    <s v="black"/>
    <s v="Samtchevreau (St.)"/>
    <n v="110"/>
    <n v="2"/>
    <n v="220"/>
  </r>
  <r>
    <s v="Gabor Comfort"/>
    <s v="ZZO19Y039-Q000065000"/>
    <s v="ZZO19Y039-Q00"/>
    <s v="4064032376676"/>
    <s v="39.5"/>
    <s v="Shoes"/>
    <s v="Women"/>
    <s v="Boots"/>
    <s v="Boots"/>
    <x v="2"/>
    <s v="AW"/>
    <s v="black"/>
    <s v="Samtchevreau (St.)"/>
    <n v="110"/>
    <n v="1"/>
    <n v="110"/>
  </r>
  <r>
    <s v="Gabor"/>
    <s v="ZZO19Y002-O000005000"/>
    <s v="ZZO19Y002-O00"/>
    <s v="4064032412343"/>
    <s v="38"/>
    <s v="Shoes"/>
    <s v="Women"/>
    <s v="Boots"/>
    <s v="Boots"/>
    <x v="2"/>
    <s v="AW"/>
    <s v="cognac"/>
    <s v="Nappa Milano"/>
    <n v="125"/>
    <n v="1"/>
    <n v="125"/>
  </r>
  <r>
    <s v="Gabor"/>
    <s v="ZZO19Y002-O000007000"/>
    <s v="ZZO19Y002-O00"/>
    <s v="4064032412381"/>
    <s v="40.5"/>
    <s v="Shoes"/>
    <s v="Women"/>
    <s v="Boots"/>
    <s v="Boots"/>
    <x v="2"/>
    <s v="AW"/>
    <s v="cognac"/>
    <s v="Nappa Milano"/>
    <n v="125"/>
    <n v="2"/>
    <n v="250"/>
  </r>
  <r>
    <s v="Gabor"/>
    <s v="ZZO19Y029-Q000065000"/>
    <s v="ZZO19Y029-Q00"/>
    <s v="4064032413661"/>
    <s v="40"/>
    <s v="Shoes"/>
    <s v="Women"/>
    <s v="Boots"/>
    <s v="Boots"/>
    <x v="2"/>
    <s v="AW"/>
    <s v="anthracite"/>
    <s v="Nubuk Oil"/>
    <n v="120"/>
    <n v="1"/>
    <n v="120"/>
  </r>
  <r>
    <s v="Gabor"/>
    <s v="ZZO19Y029-Q000007000"/>
    <s v="ZZO19Y029-Q00"/>
    <s v="4064032413678"/>
    <s v="40.5"/>
    <s v="Shoes"/>
    <s v="Women"/>
    <s v="Boots"/>
    <s v="Boots"/>
    <x v="2"/>
    <s v="AW"/>
    <s v="anthracite"/>
    <s v="Nubuk Oil"/>
    <n v="120"/>
    <n v="1"/>
    <n v="120"/>
  </r>
  <r>
    <s v="Gabor"/>
    <s v="GA111A38D-C110025000"/>
    <s v="GA111A38D-C11"/>
    <s v="4064032605769"/>
    <s v="35"/>
    <s v="Shoes"/>
    <s v="Women"/>
    <s v="Boots"/>
    <s v="Boots"/>
    <x v="2"/>
    <s v="AW"/>
    <s v="grey"/>
    <s v="71.679"/>
    <n v="179.95"/>
    <n v="1"/>
    <n v="179.95"/>
  </r>
  <r>
    <s v="Gabor"/>
    <s v="GA111A38D-C110003000"/>
    <s v="GA111A38D-C11"/>
    <s v="4064032605776"/>
    <s v="35.5"/>
    <s v="Shoes"/>
    <s v="Women"/>
    <s v="Boots"/>
    <s v="Boots"/>
    <x v="2"/>
    <s v="AW"/>
    <s v="grey"/>
    <s v="71.679"/>
    <n v="179.95"/>
    <n v="1"/>
    <n v="179.95"/>
  </r>
  <r>
    <s v="Gabor"/>
    <s v="GA111A38D-O110003000"/>
    <s v="GA111A38D-O11"/>
    <s v="4064032802991"/>
    <s v="35.5"/>
    <s v="Shoes"/>
    <s v="Women"/>
    <s v="Boots"/>
    <s v="Boots"/>
    <x v="2"/>
    <s v="AW"/>
    <s v="brown"/>
    <s v="71.679"/>
    <n v="179.95"/>
    <n v="1"/>
    <n v="179.95"/>
  </r>
  <r>
    <s v="Reebok Classic"/>
    <s v="ZZO1L7503-A000008000"/>
    <s v="ZZO1L7503-A00"/>
    <s v="4064037171283"/>
    <s v="24.5"/>
    <s v="Shoes"/>
    <s v="Kids Unisex"/>
    <s v="Trainers"/>
    <s v="Low-Top Trainers Velcro"/>
    <x v="9"/>
    <s v="NOS"/>
    <s v="white"/>
    <s v="REEBOK ROYAL CLJOG 2 KC"/>
    <n v="49.724999999999994"/>
    <n v="1"/>
    <n v="49.724999999999994"/>
  </r>
  <r>
    <s v="Reebok Classic"/>
    <s v="RE015O0AU-A110004000"/>
    <s v="RE015O0AU-A11"/>
    <s v="4064039765824"/>
    <s v="34.5"/>
    <s v="Shoes"/>
    <s v="Unisex"/>
    <s v="Sneakers Low"/>
    <s v="Classics"/>
    <x v="12"/>
    <s v="NOS"/>
    <s v="white"/>
    <s v="NPC UK II"/>
    <n v="109.95"/>
    <n v="1"/>
    <n v="109.95"/>
  </r>
  <r>
    <s v="Reebok Classic"/>
    <s v="RE015O0AE-A110010000"/>
    <s v="RE015O0AE-A11"/>
    <s v="4064039960410"/>
    <s v="43"/>
    <s v="Shoes"/>
    <s v="Unisex"/>
    <s v="Sneakers Low"/>
    <s v="Classics"/>
    <x v="12"/>
    <s v="NOS"/>
    <s v="white"/>
    <s v="Club C Coast"/>
    <n v="64.95"/>
    <n v="1"/>
    <n v="64.95"/>
  </r>
  <r>
    <s v="Reebok Classic"/>
    <s v="RE015O0CE-A110035000"/>
    <s v="RE015O0CE-A11"/>
    <s v="4064046606615"/>
    <s v="34"/>
    <s v="Shoes"/>
    <s v="Unisex"/>
    <s v="Sneakers Low"/>
    <s v="Retro Running"/>
    <x v="24"/>
    <s v="NOS"/>
    <s v="off-white"/>
    <s v="CLASSIC LEGACY Jelly Beans"/>
    <n v="89.95"/>
    <n v="1"/>
    <n v="89.95"/>
  </r>
  <r>
    <s v="Reebok Classic"/>
    <s v="RE015O0CE-A110004000"/>
    <s v="RE015O0CE-A11"/>
    <s v="4064046606639"/>
    <s v="34.5"/>
    <s v="Shoes"/>
    <s v="Unisex"/>
    <s v="Sneakers Low"/>
    <s v="Retro Running"/>
    <x v="24"/>
    <s v="NOS"/>
    <s v="off-white"/>
    <s v="CLASSIC LEGACY Jelly Beans"/>
    <n v="89.95"/>
    <n v="3"/>
    <n v="269.85000000000002"/>
  </r>
  <r>
    <s v="Reebok Classic"/>
    <s v="RE015O0DP-A110045000"/>
    <s v="RE015O0DP-A11"/>
    <s v="4064047669954"/>
    <s v="35"/>
    <s v="Shoes"/>
    <s v="Unisex"/>
    <s v="Sneakers Low"/>
    <s v="Retro Running"/>
    <x v="24"/>
    <s v="NOS"/>
    <s v="white"/>
    <s v="CL LTHR"/>
    <n v="99.95"/>
    <n v="1"/>
    <n v="99.95"/>
  </r>
  <r>
    <s v="Reebok Classic"/>
    <s v="RE015O0DP-A110004000"/>
    <s v="RE015O0DP-A11"/>
    <s v="4064047669961"/>
    <s v="34.5"/>
    <s v="Shoes"/>
    <s v="Unisex"/>
    <s v="Sneakers Low"/>
    <s v="Retro Running"/>
    <x v="24"/>
    <s v="NOS"/>
    <s v="white"/>
    <s v="CL LTHR"/>
    <n v="99.95"/>
    <n v="2"/>
    <n v="199.9"/>
  </r>
  <r>
    <s v="Reebok Classic"/>
    <s v="RE015O0DP-A110035000"/>
    <s v="RE015O0DP-A11"/>
    <s v="4064047669992"/>
    <s v="34"/>
    <s v="Shoes"/>
    <s v="Unisex"/>
    <s v="Sneakers Low"/>
    <s v="Retro Running"/>
    <x v="24"/>
    <s v="NOS"/>
    <s v="white"/>
    <s v="CL LTHR"/>
    <n v="99.95"/>
    <n v="1"/>
    <n v="99.95"/>
  </r>
  <r>
    <s v="Reebok Classic"/>
    <s v="RE015O0DN-A130035000"/>
    <s v="RE015O0DN-A13"/>
    <s v="4064047673920"/>
    <s v="34"/>
    <s v="Shoes"/>
    <s v="Unisex"/>
    <s v="Sneakers Low"/>
    <s v="Retro Running"/>
    <x v="24"/>
    <s v="NOS"/>
    <s v="white"/>
    <s v="CL LEGACY"/>
    <n v="89.95"/>
    <n v="1"/>
    <n v="89.95"/>
  </r>
  <r>
    <s v="Reebok Classic"/>
    <s v="RE015O0DN-A130004000"/>
    <s v="RE015O0DN-A13"/>
    <s v="4064047677645"/>
    <s v="34.5"/>
    <s v="Shoes"/>
    <s v="Unisex"/>
    <s v="Sneakers Low"/>
    <s v="Retro Running"/>
    <x v="24"/>
    <s v="NOS"/>
    <s v="white"/>
    <s v="CL LEGACY"/>
    <n v="89.95"/>
    <n v="2"/>
    <n v="179.9"/>
  </r>
  <r>
    <s v="Reebok Classic"/>
    <s v="RE015O0DN-A110004000"/>
    <s v="RE015O0DN-A11"/>
    <s v="4064047677775"/>
    <s v="34.5"/>
    <s v="Shoes"/>
    <s v="Unisex"/>
    <s v="Sneakers Low"/>
    <s v="Retro Running"/>
    <x v="24"/>
    <s v="NOS"/>
    <s v="white"/>
    <s v="CL LEGACY"/>
    <n v="89.95"/>
    <n v="2"/>
    <n v="179.9"/>
  </r>
  <r>
    <s v="Reebok Classic"/>
    <s v="RE015O0DN-A110035000"/>
    <s v="RE015O0DN-A11"/>
    <s v="4064047677799"/>
    <s v="34"/>
    <s v="Shoes"/>
    <s v="Unisex"/>
    <s v="Sneakers Low"/>
    <s v="Retro Running"/>
    <x v="24"/>
    <s v="NOS"/>
    <s v="white"/>
    <s v="CL LEGACY"/>
    <n v="89.95"/>
    <n v="1"/>
    <n v="89.95"/>
  </r>
  <r>
    <s v="Reebok Classic"/>
    <s v="RE015O0DZ-F110005000"/>
    <s v="RE015O0DZ-F11"/>
    <s v="4064049007983"/>
    <s v="36"/>
    <s v="Shoes"/>
    <s v="Unisex"/>
    <s v="Sneakers Low"/>
    <s v="Tech Running"/>
    <x v="39"/>
    <s v="NOS"/>
    <s v="gold-coloured"/>
    <s v="CL LEGACY AZ UNISEX"/>
    <n v="99.95"/>
    <n v="1"/>
    <n v="99.95"/>
  </r>
  <r>
    <s v="Reebok Classic"/>
    <s v="RE015O0DZ-F110035000"/>
    <s v="RE015O0DZ-F11"/>
    <s v="4064049008058"/>
    <s v="34"/>
    <s v="Shoes"/>
    <s v="Unisex"/>
    <s v="Sneakers Low"/>
    <s v="Tech Running"/>
    <x v="39"/>
    <s v="NOS"/>
    <s v="gold-coloured"/>
    <s v="CL LEGACY AZ UNISEX"/>
    <n v="99.95"/>
    <n v="2"/>
    <n v="199.9"/>
  </r>
  <r>
    <s v="Reebok Classic"/>
    <s v="RE015O0DZ-F110045000"/>
    <s v="RE015O0DZ-F11"/>
    <s v="4064049008072"/>
    <s v="35"/>
    <s v="Shoes"/>
    <s v="Unisex"/>
    <s v="Sneakers Low"/>
    <s v="Tech Running"/>
    <x v="39"/>
    <s v="NOS"/>
    <s v="gold-coloured"/>
    <s v="CL LEGACY AZ UNISEX"/>
    <n v="99.95"/>
    <n v="1"/>
    <n v="99.95"/>
  </r>
  <r>
    <s v="Reebok Classic"/>
    <s v="RE015O0DA-Q110004000"/>
    <s v="RE015O0DA-Q11"/>
    <s v="4064049011096"/>
    <s v="34.5"/>
    <s v="Shoes"/>
    <s v="Unisex"/>
    <s v="Sneakers Low"/>
    <s v="Retro Running"/>
    <x v="24"/>
    <s v="NOS"/>
    <s v="black"/>
    <s v="CL LEGACY GROW"/>
    <n v="99.95"/>
    <n v="1"/>
    <n v="99.95"/>
  </r>
  <r>
    <s v="Reebok Classic"/>
    <s v="RE015O0DA-Q110035000"/>
    <s v="RE015O0DA-Q11"/>
    <s v="4064049011140"/>
    <s v="34"/>
    <s v="Shoes"/>
    <s v="Unisex"/>
    <s v="Sneakers Low"/>
    <s v="Retro Running"/>
    <x v="24"/>
    <s v="NOS"/>
    <s v="black"/>
    <s v="CL LEGACY GROW"/>
    <n v="99.95"/>
    <n v="1"/>
    <n v="99.95"/>
  </r>
  <r>
    <s v="Reebok Classic"/>
    <s v="RE015O0DZ-F110004000"/>
    <s v="RE015O0DZ-F11"/>
    <s v="4064049011768"/>
    <s v="34.5"/>
    <s v="Shoes"/>
    <s v="Unisex"/>
    <s v="Sneakers Low"/>
    <s v="Tech Running"/>
    <x v="39"/>
    <s v="NOS"/>
    <s v="gold-coloured"/>
    <s v="CL LEGACY AZ UNISEX"/>
    <n v="99.95"/>
    <n v="1"/>
    <n v="99.95"/>
  </r>
  <r>
    <s v="Reebok Classic"/>
    <s v="RE015N00U-K110045000"/>
    <s v="RE015N00U-K11"/>
    <s v="4064049058107"/>
    <s v="35"/>
    <s v="Shoes"/>
    <s v="Unisex"/>
    <s v="Sneakers High"/>
    <s v="Basketball"/>
    <x v="20"/>
    <s v="NOS"/>
    <s v="dark blue"/>
    <s v="QUESTION MID"/>
    <n v="159.94999999999999"/>
    <n v="1"/>
    <n v="159.94999999999999"/>
  </r>
  <r>
    <s v="Reebok Classic"/>
    <s v="RE015O0DQ-A120004000"/>
    <s v="RE015O0DQ-A12"/>
    <s v="4064049179444"/>
    <s v="34.5"/>
    <s v="Shoes"/>
    <s v="Unisex"/>
    <s v="Sneakers Low"/>
    <s v="Retro Running"/>
    <x v="24"/>
    <s v="NOS"/>
    <s v="off-white"/>
    <s v="CL LTHR"/>
    <n v="89.95"/>
    <n v="1"/>
    <n v="89.95"/>
  </r>
  <r>
    <s v="Reebok Classic"/>
    <s v="RE015O0D8-A120045000"/>
    <s v="RE015O0D8-A12"/>
    <s v="4064049205761"/>
    <s v="35"/>
    <s v="Shoes"/>
    <s v="Unisex"/>
    <s v="Sneakers Low"/>
    <s v="Classics"/>
    <x v="12"/>
    <s v="NOS"/>
    <s v="white"/>
    <s v="AD Court"/>
    <n v="89.95"/>
    <n v="1"/>
    <n v="89.95"/>
  </r>
  <r>
    <s v="Reebok Classic"/>
    <s v="RE015O0D8-A120035000"/>
    <s v="RE015O0D8-A12"/>
    <s v="4064049205808"/>
    <s v="34"/>
    <s v="Shoes"/>
    <s v="Unisex"/>
    <s v="Sneakers Low"/>
    <s v="Classics"/>
    <x v="12"/>
    <s v="NOS"/>
    <s v="white"/>
    <s v="AD Court"/>
    <n v="89.95"/>
    <n v="1"/>
    <n v="89.95"/>
  </r>
  <r>
    <s v="Reebok Classic"/>
    <s v="RE015O0D8-A120004000"/>
    <s v="RE015O0D8-A12"/>
    <s v="4064049205853"/>
    <s v="34.5"/>
    <s v="Shoes"/>
    <s v="Unisex"/>
    <s v="Sneakers Low"/>
    <s v="Classics"/>
    <x v="12"/>
    <s v="NOS"/>
    <s v="white"/>
    <s v="AD Court"/>
    <n v="89.95"/>
    <n v="1"/>
    <n v="89.95"/>
  </r>
  <r>
    <s v="Reebok Classic"/>
    <s v="RE015O0D8-A110035000"/>
    <s v="RE015O0D8-A11"/>
    <s v="4064049209561"/>
    <s v="34"/>
    <s v="Shoes"/>
    <s v="Unisex"/>
    <s v="Sneakers Low"/>
    <s v="Classics"/>
    <x v="12"/>
    <s v="NOS"/>
    <s v="off-white"/>
    <s v="AD Court"/>
    <n v="89.95"/>
    <n v="1"/>
    <n v="89.95"/>
  </r>
  <r>
    <s v="Reebok Classic"/>
    <s v="RE015O0D8-A110045000"/>
    <s v="RE015O0D8-A11"/>
    <s v="4064049209615"/>
    <s v="35"/>
    <s v="Shoes"/>
    <s v="Unisex"/>
    <s v="Sneakers Low"/>
    <s v="Classics"/>
    <x v="12"/>
    <s v="NOS"/>
    <s v="off-white"/>
    <s v="AD Court"/>
    <n v="89.95"/>
    <n v="1"/>
    <n v="89.95"/>
  </r>
  <r>
    <s v="Reebok Classic"/>
    <s v="RE015O0D8-A110004000"/>
    <s v="RE015O0D8-A11"/>
    <s v="4064049209646"/>
    <s v="34.5"/>
    <s v="Shoes"/>
    <s v="Unisex"/>
    <s v="Sneakers Low"/>
    <s v="Classics"/>
    <x v="12"/>
    <s v="NOS"/>
    <s v="off-white"/>
    <s v="AD Court"/>
    <n v="89.95"/>
    <n v="1"/>
    <n v="89.95"/>
  </r>
  <r>
    <s v="Reebok Classic"/>
    <s v="RE015O0E0-A130035000"/>
    <s v="RE015O0E0-A13"/>
    <s v="4064049228340"/>
    <s v="34"/>
    <s v="Shoes"/>
    <s v="Unisex"/>
    <s v="Sneakers Low"/>
    <s v="Retro Running"/>
    <x v="24"/>
    <s v="NOS"/>
    <s v="white"/>
    <s v="CL LTHR VEGAN"/>
    <n v="89.95"/>
    <n v="1"/>
    <n v="89.95"/>
  </r>
  <r>
    <s v="Reebok Classic"/>
    <s v="RE015O0E0-A130004000"/>
    <s v="RE015O0E0-A13"/>
    <s v="4064049232033"/>
    <s v="34.5"/>
    <s v="Shoes"/>
    <s v="Unisex"/>
    <s v="Sneakers Low"/>
    <s v="Retro Running"/>
    <x v="24"/>
    <s v="NOS"/>
    <s v="white"/>
    <s v="CL LTHR VEGAN"/>
    <n v="89.95"/>
    <n v="2"/>
    <n v="179.9"/>
  </r>
  <r>
    <s v="Reebok Classic"/>
    <s v="RE015O0E0-A120035000"/>
    <s v="RE015O0E0-A12"/>
    <s v="4064049232293"/>
    <s v="34"/>
    <s v="Shoes"/>
    <s v="Unisex"/>
    <s v="Sneakers Low"/>
    <s v="Retro Running"/>
    <x v="24"/>
    <s v="NOS"/>
    <s v="white"/>
    <s v="CL LTHR VEGAN"/>
    <n v="89.95"/>
    <n v="1"/>
    <n v="89.95"/>
  </r>
  <r>
    <s v="Reebok Classic"/>
    <s v="RE015O0E0-A120004000"/>
    <s v="RE015O0E0-A12"/>
    <s v="4064049232316"/>
    <s v="34.5"/>
    <s v="Shoes"/>
    <s v="Unisex"/>
    <s v="Sneakers Low"/>
    <s v="Retro Running"/>
    <x v="24"/>
    <s v="NOS"/>
    <s v="white"/>
    <s v="CL LTHR VEGAN"/>
    <n v="89.95"/>
    <n v="1"/>
    <n v="89.95"/>
  </r>
  <r>
    <s v="Reebok Classic"/>
    <s v="RE015O0E0-A110004000"/>
    <s v="RE015O0E0-A11"/>
    <s v="4064049232408"/>
    <s v="34.5"/>
    <s v="Shoes"/>
    <s v="Unisex"/>
    <s v="Sneakers Low"/>
    <s v="Retro Running"/>
    <x v="24"/>
    <s v="NOS"/>
    <s v="white"/>
    <s v="CL LTHR VEGAN"/>
    <n v="89.95"/>
    <n v="1"/>
    <n v="89.95"/>
  </r>
  <r>
    <s v="Reebok Classic"/>
    <s v="RE015O0DK-Q110004000"/>
    <s v="RE015O0DK-Q11"/>
    <s v="4064049283301"/>
    <s v="34.5"/>
    <s v="Shoes"/>
    <s v="Unisex"/>
    <s v="Sneakers Low"/>
    <s v="Tech Running"/>
    <x v="39"/>
    <s v="NOS"/>
    <s v="black"/>
    <s v="Zig Kinetica II"/>
    <n v="119.95"/>
    <n v="1"/>
    <n v="119.95"/>
  </r>
  <r>
    <s v="Reebok Classic"/>
    <s v="RE015O0DE-A120004000"/>
    <s v="RE015O0DE-A12"/>
    <s v="4064049286135"/>
    <s v="34.5"/>
    <s v="Shoes"/>
    <s v="Unisex"/>
    <s v="Sneakers Low"/>
    <s v="Classics"/>
    <x v="12"/>
    <s v="NOS"/>
    <s v="white"/>
    <s v="CLUB C 85 UNISEX"/>
    <n v="89.95"/>
    <n v="2"/>
    <n v="179.9"/>
  </r>
  <r>
    <s v="Reebok Classic"/>
    <s v="RE015O0DK-Q110045000"/>
    <s v="RE015O0DK-Q11"/>
    <s v="4064049286944"/>
    <s v="35"/>
    <s v="Shoes"/>
    <s v="Unisex"/>
    <s v="Sneakers Low"/>
    <s v="Tech Running"/>
    <x v="39"/>
    <s v="NOS"/>
    <s v="black"/>
    <s v="Zig Kinetica II"/>
    <n v="119.95"/>
    <n v="1"/>
    <n v="119.95"/>
  </r>
  <r>
    <s v="Reebok Classic"/>
    <s v="RE015O0DE-A120035000"/>
    <s v="RE015O0DE-A12"/>
    <s v="4064049289891"/>
    <s v="34"/>
    <s v="Shoes"/>
    <s v="Unisex"/>
    <s v="Sneakers Low"/>
    <s v="Classics"/>
    <x v="12"/>
    <s v="NOS"/>
    <s v="white"/>
    <s v="CLUB C 85 UNISEX"/>
    <n v="89.95"/>
    <n v="2"/>
    <n v="179.9"/>
  </r>
  <r>
    <s v="Reebok Classic"/>
    <s v="RE015O0DE-A110035000"/>
    <s v="RE015O0DE-A11"/>
    <s v="4064049289945"/>
    <s v="34"/>
    <s v="Shoes"/>
    <s v="Unisex"/>
    <s v="Sneakers Low"/>
    <s v="Classics"/>
    <x v="12"/>
    <s v="NOS"/>
    <s v="white"/>
    <s v="CLUB C 85 UNISEX"/>
    <n v="89.95"/>
    <n v="2"/>
    <n v="179.9"/>
  </r>
  <r>
    <s v="Reebok Classic"/>
    <s v="RE015O0D9-Q120004000"/>
    <s v="RE015O0D9-Q12"/>
    <s v="4064049292471"/>
    <s v="34.5"/>
    <s v="Shoes"/>
    <s v="Unisex"/>
    <s v="Sneakers Low"/>
    <s v="Tech Running"/>
    <x v="39"/>
    <s v="NOS"/>
    <s v="black"/>
    <s v="CL LEGACY UNISEX"/>
    <n v="89.95"/>
    <n v="1"/>
    <n v="89.95"/>
  </r>
  <r>
    <s v="Reebok Classic"/>
    <s v="RE015O0D9-B110035000"/>
    <s v="RE015O0D9-B11"/>
    <s v="4064049292488"/>
    <s v="34"/>
    <s v="Shoes"/>
    <s v="Unisex"/>
    <s v="Sneakers Low"/>
    <s v="Tech Running"/>
    <x v="39"/>
    <s v="NOS"/>
    <s v="sand"/>
    <s v="CL LEGACY UNISEX"/>
    <n v="89.95"/>
    <n v="1"/>
    <n v="89.95"/>
  </r>
  <r>
    <s v="Reebok Classic"/>
    <s v="RE015O0DE-A110004000"/>
    <s v="RE015O0DE-A11"/>
    <s v="4064049293621"/>
    <s v="34.5"/>
    <s v="Shoes"/>
    <s v="Unisex"/>
    <s v="Sneakers Low"/>
    <s v="Classics"/>
    <x v="12"/>
    <s v="NOS"/>
    <s v="white"/>
    <s v="CLUB C 85 UNISEX"/>
    <n v="89.95"/>
    <n v="1"/>
    <n v="89.95"/>
  </r>
  <r>
    <s v="Reebok Classic"/>
    <s v="RE015O0DQ-A110004000"/>
    <s v="RE015O0DQ-A11"/>
    <s v="4064049373248"/>
    <s v="34.5"/>
    <s v="Shoes"/>
    <s v="Unisex"/>
    <s v="Sneakers Low"/>
    <s v="Retro Running"/>
    <x v="24"/>
    <s v="NOS"/>
    <s v="off-white"/>
    <s v="CL LTHR"/>
    <n v="89.95"/>
    <n v="1"/>
    <n v="89.95"/>
  </r>
  <r>
    <s v="Reebok Classic"/>
    <s v="RE015O0DB-C110005000"/>
    <s v="RE015O0DB-C11"/>
    <s v="4064049377543"/>
    <s v="36"/>
    <s v="Shoes"/>
    <s v="Unisex"/>
    <s v="Sneakers Low"/>
    <s v="Retro Running"/>
    <x v="24"/>
    <s v="NOS"/>
    <s v="grey"/>
    <s v="CL LTHR GROW"/>
    <n v="89.95"/>
    <n v="1"/>
    <n v="89.95"/>
  </r>
  <r>
    <s v="Reebok Classic"/>
    <s v="RE015O0DB-C110004000"/>
    <s v="RE015O0DB-C11"/>
    <s v="4064049377680"/>
    <s v="34.5"/>
    <s v="Shoes"/>
    <s v="Unisex"/>
    <s v="Sneakers Low"/>
    <s v="Retro Running"/>
    <x v="24"/>
    <s v="NOS"/>
    <s v="grey"/>
    <s v="CL LTHR GROW"/>
    <n v="89.95"/>
    <n v="1"/>
    <n v="89.95"/>
  </r>
  <r>
    <s v="Reebok Classic"/>
    <s v="RE015O0DB-A110004000"/>
    <s v="RE015O0DB-A11"/>
    <s v="4064049381403"/>
    <s v="34.5"/>
    <s v="Shoes"/>
    <s v="Unisex"/>
    <s v="Sneakers Low"/>
    <s v="Retro Running"/>
    <x v="24"/>
    <s v="NOS"/>
    <s v="off-white"/>
    <s v="CL LTHR GROW"/>
    <n v="89.95"/>
    <n v="1"/>
    <n v="89.95"/>
  </r>
  <r>
    <s v="Reebok Classic"/>
    <s v="RE015O0DB-Q110035000"/>
    <s v="RE015O0DB-Q11"/>
    <s v="4064049385241"/>
    <s v="34"/>
    <s v="Shoes"/>
    <s v="Unisex"/>
    <s v="Sneakers Low"/>
    <s v="Retro Running"/>
    <x v="24"/>
    <s v="NOS"/>
    <s v="black"/>
    <s v="CL LTHR GROW"/>
    <n v="89.95"/>
    <n v="1"/>
    <n v="89.95"/>
  </r>
  <r>
    <s v="Reebok Classic"/>
    <s v="RE015O0DH-A110004000"/>
    <s v="RE015O0DH-A11"/>
    <s v="4064049418239"/>
    <s v="34.5"/>
    <s v="Shoes"/>
    <s v="Unisex"/>
    <s v="Sneakers Low"/>
    <s v="Classics"/>
    <x v="12"/>
    <s v="NOS"/>
    <s v="white"/>
    <s v="Club C Revenge"/>
    <n v="89.95"/>
    <n v="2"/>
    <n v="179.9"/>
  </r>
  <r>
    <s v="Reebok Classic"/>
    <s v="RE015O0DH-A110035000"/>
    <s v="RE015O0DH-A11"/>
    <s v="4064049418246"/>
    <s v="34"/>
    <s v="Shoes"/>
    <s v="Unisex"/>
    <s v="Sneakers Low"/>
    <s v="Classics"/>
    <x v="12"/>
    <s v="NOS"/>
    <s v="white"/>
    <s v="Club C Revenge"/>
    <n v="89.95"/>
    <n v="1"/>
    <n v="89.95"/>
  </r>
  <r>
    <s v="Reebok Classic"/>
    <s v="RE015O0DH-A120004000"/>
    <s v="RE015O0DH-A12"/>
    <s v="4064049421741"/>
    <s v="34.5"/>
    <s v="Shoes"/>
    <s v="Unisex"/>
    <s v="Sneakers Low"/>
    <s v="Classics"/>
    <x v="12"/>
    <s v="NOS"/>
    <s v="off-white"/>
    <s v="Club C Revenge"/>
    <n v="89.95"/>
    <n v="1"/>
    <n v="89.95"/>
  </r>
  <r>
    <s v="Reebok Classic"/>
    <s v="RE015O0DH-G110035000"/>
    <s v="RE015O0DH-G11"/>
    <s v="4064049425404"/>
    <s v="34"/>
    <s v="Shoes"/>
    <s v="Unisex"/>
    <s v="Sneakers Low"/>
    <s v="Classics"/>
    <x v="12"/>
    <s v="NOS"/>
    <s v="bordeaux"/>
    <s v="Club C Revenge"/>
    <n v="89.95"/>
    <n v="2"/>
    <n v="179.9"/>
  </r>
  <r>
    <s v="Reebok Classic"/>
    <s v="RE015O0DH-G110005000"/>
    <s v="RE015O0DH-G11"/>
    <s v="4064049425480"/>
    <s v="36"/>
    <s v="Shoes"/>
    <s v="Unisex"/>
    <s v="Sneakers Low"/>
    <s v="Classics"/>
    <x v="12"/>
    <s v="NOS"/>
    <s v="bordeaux"/>
    <s v="Club C Revenge"/>
    <n v="89.95"/>
    <n v="1"/>
    <n v="89.95"/>
  </r>
  <r>
    <s v="Reebok Classic"/>
    <s v="RE015O0DH-G110045000"/>
    <s v="RE015O0DH-G11"/>
    <s v="4064049425510"/>
    <s v="35"/>
    <s v="Shoes"/>
    <s v="Unisex"/>
    <s v="Sneakers Low"/>
    <s v="Classics"/>
    <x v="12"/>
    <s v="NOS"/>
    <s v="bordeaux"/>
    <s v="Club C Revenge"/>
    <n v="89.95"/>
    <n v="1"/>
    <n v="89.95"/>
  </r>
  <r>
    <s v="Reebok Classic"/>
    <s v="RE015O0DH-G110004000"/>
    <s v="RE015O0DH-G11"/>
    <s v="4064049425527"/>
    <s v="34.5"/>
    <s v="Shoes"/>
    <s v="Unisex"/>
    <s v="Sneakers Low"/>
    <s v="Classics"/>
    <x v="12"/>
    <s v="NOS"/>
    <s v="bordeaux"/>
    <s v="Club C Revenge"/>
    <n v="89.95"/>
    <n v="2"/>
    <n v="179.9"/>
  </r>
  <r>
    <s v="Reebok Classic"/>
    <s v="RE015O0DG-A110005000"/>
    <s v="RE015O0DG-A11"/>
    <s v="4064055873237"/>
    <s v="36"/>
    <s v="Shoes"/>
    <s v="Unisex"/>
    <s v="Sneakers Low"/>
    <s v="Retro Running"/>
    <x v="24"/>
    <s v="NOS"/>
    <s v="white"/>
    <s v="CLUB C LEGACY REVENGE"/>
    <n v="99.95"/>
    <n v="1"/>
    <n v="99.95"/>
  </r>
  <r>
    <s v="Reebok Classic"/>
    <s v="RE015O0DG-A110004000"/>
    <s v="RE015O0DG-A11"/>
    <s v="4064055873275"/>
    <s v="34.5"/>
    <s v="Shoes"/>
    <s v="Unisex"/>
    <s v="Sneakers Low"/>
    <s v="Retro Running"/>
    <x v="24"/>
    <s v="NOS"/>
    <s v="white"/>
    <s v="CLUB C LEGACY REVENGE"/>
    <n v="99.95"/>
    <n v="2"/>
    <n v="199.9"/>
  </r>
  <r>
    <s v="Reebok Classic"/>
    <s v="RE015O0DG-A110035000"/>
    <s v="RE015O0DG-A11"/>
    <s v="4064055876948"/>
    <s v="34"/>
    <s v="Shoes"/>
    <s v="Unisex"/>
    <s v="Sneakers Low"/>
    <s v="Retro Running"/>
    <x v="24"/>
    <s v="NOS"/>
    <s v="white"/>
    <s v="CLUB C LEGACY REVENGE"/>
    <n v="99.95"/>
    <n v="1"/>
    <n v="99.95"/>
  </r>
  <r>
    <s v="Reebok Classic"/>
    <s v="RE015O0DG-A110045000"/>
    <s v="RE015O0DG-A11"/>
    <s v="4064055877044"/>
    <s v="35"/>
    <s v="Shoes"/>
    <s v="Unisex"/>
    <s v="Sneakers Low"/>
    <s v="Retro Running"/>
    <x v="24"/>
    <s v="NOS"/>
    <s v="white"/>
    <s v="CLUB C LEGACY REVENGE"/>
    <n v="99.95"/>
    <n v="1"/>
    <n v="99.95"/>
  </r>
  <r>
    <s v="Reebok Classic"/>
    <s v="RE015O0DG-C110055000"/>
    <s v="RE015O0DG-C11"/>
    <s v="4064055880754"/>
    <s v="36.5"/>
    <s v="Shoes"/>
    <s v="Unisex"/>
    <s v="Sneakers Low"/>
    <s v="Retro Running"/>
    <x v="24"/>
    <s v="NOS"/>
    <s v="grey"/>
    <s v="CLUB C LEGACY REVENGE"/>
    <n v="99.95"/>
    <n v="1"/>
    <n v="99.95"/>
  </r>
  <r>
    <s v="Reebok Classic"/>
    <s v="RE015O0DG-C110035000"/>
    <s v="RE015O0DG-C11"/>
    <s v="4064055880761"/>
    <s v="34"/>
    <s v="Shoes"/>
    <s v="Unisex"/>
    <s v="Sneakers Low"/>
    <s v="Retro Running"/>
    <x v="24"/>
    <s v="NOS"/>
    <s v="grey"/>
    <s v="CLUB C LEGACY REVENGE"/>
    <n v="99.95"/>
    <n v="1"/>
    <n v="99.95"/>
  </r>
  <r>
    <s v="Reebok Classic"/>
    <s v="RE015O0DG-C110005000"/>
    <s v="RE015O0DG-C11"/>
    <s v="4064055880785"/>
    <s v="36"/>
    <s v="Shoes"/>
    <s v="Unisex"/>
    <s v="Sneakers Low"/>
    <s v="Retro Running"/>
    <x v="24"/>
    <s v="NOS"/>
    <s v="grey"/>
    <s v="CLUB C LEGACY REVENGE"/>
    <n v="99.95"/>
    <n v="1"/>
    <n v="99.95"/>
  </r>
  <r>
    <s v="Reebok Classic"/>
    <s v="RE015O0DG-C110045000"/>
    <s v="RE015O0DG-C11"/>
    <s v="4064055880839"/>
    <s v="35"/>
    <s v="Shoes"/>
    <s v="Unisex"/>
    <s v="Sneakers Low"/>
    <s v="Retro Running"/>
    <x v="24"/>
    <s v="NOS"/>
    <s v="grey"/>
    <s v="CLUB C LEGACY REVENGE"/>
    <n v="99.95"/>
    <n v="1"/>
    <n v="99.95"/>
  </r>
  <r>
    <s v="Reebok Classic"/>
    <s v="RE015O0DG-C110004000"/>
    <s v="RE015O0DG-C11"/>
    <s v="4064055880846"/>
    <s v="34.5"/>
    <s v="Shoes"/>
    <s v="Unisex"/>
    <s v="Sneakers Low"/>
    <s v="Retro Running"/>
    <x v="24"/>
    <s v="NOS"/>
    <s v="grey"/>
    <s v="CLUB C LEGACY REVENGE"/>
    <n v="99.95"/>
    <n v="1"/>
    <n v="99.95"/>
  </r>
  <r>
    <s v="Reebok Classic"/>
    <s v="RE015O0DG-A120035000"/>
    <s v="RE015O0DG-A12"/>
    <s v="4064055880884"/>
    <s v="34"/>
    <s v="Shoes"/>
    <s v="Unisex"/>
    <s v="Sneakers Low"/>
    <s v="Retro Running"/>
    <x v="24"/>
    <s v="NOS"/>
    <s v="off-white"/>
    <s v="CLUB C LEGACY REVENGE"/>
    <n v="99.95"/>
    <n v="1"/>
    <n v="99.95"/>
  </r>
  <r>
    <s v="Reebok Classic"/>
    <s v="RE015O0DG-A120004000"/>
    <s v="RE015O0DG-A12"/>
    <s v="4064055884615"/>
    <s v="34.5"/>
    <s v="Shoes"/>
    <s v="Unisex"/>
    <s v="Sneakers Low"/>
    <s v="Retro Running"/>
    <x v="24"/>
    <s v="NOS"/>
    <s v="off-white"/>
    <s v="CLUB C LEGACY REVENGE"/>
    <n v="99.95"/>
    <n v="2"/>
    <n v="199.9"/>
  </r>
  <r>
    <s v="Reebok Classic"/>
    <s v="RE015O0DF-A110004000"/>
    <s v="RE015O0DF-A11"/>
    <s v="4064055884691"/>
    <s v="34.5"/>
    <s v="Shoes"/>
    <s v="Unisex"/>
    <s v="Sneakers Low"/>
    <s v="Retro Running"/>
    <x v="24"/>
    <s v="NOS"/>
    <s v="white"/>
    <s v="CLUB C LEGACY REVENGE"/>
    <n v="99.95"/>
    <n v="2"/>
    <n v="199.9"/>
  </r>
  <r>
    <s v="Reebok Classic"/>
    <s v="RE015O0DF-A110005000"/>
    <s v="RE015O0DF-A11"/>
    <s v="4064055884707"/>
    <s v="36"/>
    <s v="Shoes"/>
    <s v="Unisex"/>
    <s v="Sneakers Low"/>
    <s v="Retro Running"/>
    <x v="24"/>
    <s v="NOS"/>
    <s v="white"/>
    <s v="CLUB C LEGACY REVENGE"/>
    <n v="99.95"/>
    <n v="1"/>
    <n v="99.95"/>
  </r>
  <r>
    <s v="Reebok Classic"/>
    <s v="RE015O0DF-A110045000"/>
    <s v="RE015O0DF-A11"/>
    <s v="4064055884752"/>
    <s v="35"/>
    <s v="Shoes"/>
    <s v="Unisex"/>
    <s v="Sneakers Low"/>
    <s v="Retro Running"/>
    <x v="24"/>
    <s v="NOS"/>
    <s v="white"/>
    <s v="CLUB C LEGACY REVENGE"/>
    <n v="99.95"/>
    <n v="2"/>
    <n v="199.9"/>
  </r>
  <r>
    <s v="Reebok Classic"/>
    <s v="RE015O0DF-A110035000"/>
    <s v="RE015O0DF-A11"/>
    <s v="4064055888453"/>
    <s v="34"/>
    <s v="Shoes"/>
    <s v="Unisex"/>
    <s v="Sneakers Low"/>
    <s v="Retro Running"/>
    <x v="24"/>
    <s v="NOS"/>
    <s v="white"/>
    <s v="CLUB C LEGACY REVENGE"/>
    <n v="99.95"/>
    <n v="2"/>
    <n v="199.9"/>
  </r>
  <r>
    <s v="Reebok Classic"/>
    <s v="RE015O0DF-Q110035000"/>
    <s v="RE015O0DF-Q11"/>
    <s v="4064055888538"/>
    <s v="34"/>
    <s v="Shoes"/>
    <s v="Unisex"/>
    <s v="Sneakers Low"/>
    <s v="Retro Running"/>
    <x v="24"/>
    <s v="NOS"/>
    <s v="black"/>
    <s v="CLUB C LEGACY REVENGE"/>
    <n v="99.95"/>
    <n v="1"/>
    <n v="99.95"/>
  </r>
  <r>
    <s v="Reebok Classic"/>
    <s v="RE015O0DF-Q110006000"/>
    <s v="RE015O0DF-Q11"/>
    <s v="4064055888552"/>
    <s v="37.5"/>
    <s v="Shoes"/>
    <s v="Unisex"/>
    <s v="Sneakers Low"/>
    <s v="Retro Running"/>
    <x v="24"/>
    <s v="NOS"/>
    <s v="black"/>
    <s v="CLUB C LEGACY REVENGE"/>
    <n v="99.95"/>
    <n v="1"/>
    <n v="99.95"/>
  </r>
  <r>
    <s v="Reebok Classic"/>
    <s v="RE015O0DF-Q110004000"/>
    <s v="RE015O0DF-Q11"/>
    <s v="4064055888590"/>
    <s v="34.5"/>
    <s v="Shoes"/>
    <s v="Unisex"/>
    <s v="Sneakers Low"/>
    <s v="Retro Running"/>
    <x v="24"/>
    <s v="NOS"/>
    <s v="black"/>
    <s v="CLUB C LEGACY REVENGE"/>
    <n v="99.95"/>
    <n v="1"/>
    <n v="99.95"/>
  </r>
  <r>
    <s v="Reebok Classic"/>
    <s v="RE015O0DF-Q110055000"/>
    <s v="RE015O0DF-Q11"/>
    <s v="4064055892276"/>
    <s v="36.5"/>
    <s v="Shoes"/>
    <s v="Unisex"/>
    <s v="Sneakers Low"/>
    <s v="Retro Running"/>
    <x v="24"/>
    <s v="NOS"/>
    <s v="black"/>
    <s v="CLUB C LEGACY REVENGE"/>
    <n v="99.95"/>
    <n v="1"/>
    <n v="99.95"/>
  </r>
  <r>
    <s v="Reebok Classic"/>
    <s v="RE015O0DF-Q110045000"/>
    <s v="RE015O0DF-Q11"/>
    <s v="4064055892313"/>
    <s v="35"/>
    <s v="Shoes"/>
    <s v="Unisex"/>
    <s v="Sneakers Low"/>
    <s v="Retro Running"/>
    <x v="24"/>
    <s v="NOS"/>
    <s v="black"/>
    <s v="CLUB C LEGACY REVENGE"/>
    <n v="99.95"/>
    <n v="2"/>
    <n v="199.9"/>
  </r>
  <r>
    <s v="Tamaris"/>
    <s v="ZZO16PV01-Q000036000"/>
    <s v="ZZO16PV01-Q00"/>
    <s v="4064194877547"/>
    <s v="36"/>
    <s v="Shoes"/>
    <s v="Women"/>
    <s v="Flat Shoes"/>
    <s v="Slippers"/>
    <x v="11"/>
    <s v="NOS"/>
    <s v="black"/>
    <s v="0"/>
    <n v="59.95"/>
    <n v="1"/>
    <n v="59.95"/>
  </r>
  <r>
    <s v="Tamaris"/>
    <s v="ZZO16PW02-O0005A439E"/>
    <s v="ZZO16PW02-O00"/>
    <s v="4064194878575"/>
    <s v="39"/>
    <s v="Shoes"/>
    <s v="Women"/>
    <s v="Flat Sandals"/>
    <s v="Flat Sandals"/>
    <x v="1"/>
    <s v="SS"/>
    <s v="cognac"/>
    <s v="1500/ Style"/>
    <n v="59.95"/>
    <n v="1"/>
    <n v="59.95"/>
  </r>
  <r>
    <s v="Tamaris"/>
    <s v="ZZO16PW04-G0005A43B7"/>
    <s v="ZZO16PW04-G00"/>
    <s v="4064194878940"/>
    <s v="37"/>
    <s v="Shoes"/>
    <s v="Women"/>
    <s v="Flat Sandals"/>
    <s v="Flat Sandals"/>
    <x v="1"/>
    <s v="SS"/>
    <s v="orange"/>
    <s v="600/ Farbe"/>
    <n v="59.95"/>
    <n v="1"/>
    <n v="59.95"/>
  </r>
  <r>
    <s v="Tamaris"/>
    <s v="ZZO16PW04-G0005A43BB"/>
    <s v="ZZO16PW04-G00"/>
    <s v="4064194878957"/>
    <s v="38"/>
    <s v="Shoes"/>
    <s v="Women"/>
    <s v="Flat Sandals"/>
    <s v="Flat Sandals"/>
    <x v="1"/>
    <s v="SS"/>
    <s v="orange"/>
    <s v="600/ Farbe"/>
    <n v="59.95"/>
    <n v="3"/>
    <n v="179.85000000000002"/>
  </r>
  <r>
    <s v="Tamaris"/>
    <s v="ZZO16PW04-G0005A43B8"/>
    <s v="ZZO16PW04-G00"/>
    <s v="4064194878971"/>
    <s v="40"/>
    <s v="Shoes"/>
    <s v="Women"/>
    <s v="Flat Sandals"/>
    <s v="Flat Sandals"/>
    <x v="1"/>
    <s v="SS"/>
    <s v="orange"/>
    <s v="600/ Farbe"/>
    <n v="59.95"/>
    <n v="1"/>
    <n v="59.95"/>
  </r>
  <r>
    <s v="Tamaris"/>
    <s v="ZZO16PW07-Q0005A43D8"/>
    <s v="ZZO16PW07-Q00"/>
    <s v="4064194879619"/>
    <s v="37"/>
    <s v="Shoes"/>
    <s v="Women"/>
    <s v="Heeled Sandals"/>
    <s v="Wedges"/>
    <x v="32"/>
    <s v="SS"/>
    <s v="black"/>
    <s v="600/ Farbe"/>
    <n v="69.95"/>
    <n v="3"/>
    <n v="209.85000000000002"/>
  </r>
  <r>
    <s v="Tamaris"/>
    <s v="ZZO16PW07-Q0005A43D6"/>
    <s v="ZZO16PW07-Q00"/>
    <s v="4064194879633"/>
    <s v="39"/>
    <s v="Shoes"/>
    <s v="Women"/>
    <s v="Heeled Sandals"/>
    <s v="Wedges"/>
    <x v="32"/>
    <s v="SS"/>
    <s v="black"/>
    <s v="600/ Farbe"/>
    <n v="69.95"/>
    <n v="12"/>
    <n v="839.40000000000009"/>
  </r>
  <r>
    <s v="Tamaris"/>
    <s v="ZZO16PW07-Q0005A43D4"/>
    <s v="ZZO16PW07-Q00"/>
    <s v="4064194879657"/>
    <s v="41"/>
    <s v="Shoes"/>
    <s v="Women"/>
    <s v="Heeled Sandals"/>
    <s v="Wedges"/>
    <x v="32"/>
    <s v="SS"/>
    <s v="black"/>
    <s v="600/ Farbe"/>
    <n v="69.95"/>
    <n v="8"/>
    <n v="559.6"/>
  </r>
  <r>
    <s v="Tamaris"/>
    <s v="TA111N1GJ-B110040000"/>
    <s v="TA111N1GJ-B11"/>
    <s v="4064196010782"/>
    <s v="40"/>
    <s v="Shoes"/>
    <s v="Women"/>
    <s v="Booties"/>
    <s v="Lace-up Booties"/>
    <x v="10"/>
    <s v="NOS"/>
    <s v="taupe"/>
    <s v="1-1-25867-37"/>
    <n v="99.95"/>
    <n v="2"/>
    <n v="199.9"/>
  </r>
  <r>
    <s v="Tamaris"/>
    <s v="TA111X0BK-B110041000"/>
    <s v="TA111X0BK-B11"/>
    <s v="4064196033071"/>
    <s v="41"/>
    <s v="Shoes"/>
    <s v="Women"/>
    <s v="Winter Boots"/>
    <s v="Winter Boots"/>
    <x v="30"/>
    <s v="AW"/>
    <s v="taupe"/>
    <s v="1-1-26959-37"/>
    <n v="119.95"/>
    <n v="1"/>
    <n v="119.95"/>
  </r>
  <r>
    <s v="Tamaris"/>
    <s v="TA111X0BJ-B110041000"/>
    <s v="TA111X0BJ-B11"/>
    <s v="4064196033293"/>
    <s v="41"/>
    <s v="Shoes"/>
    <s v="Women"/>
    <s v="Winter Boots"/>
    <s v="Winter Boots"/>
    <x v="30"/>
    <s v="AW"/>
    <s v="taupe"/>
    <s v="1-1-26873-37"/>
    <n v="139.94999999999999"/>
    <n v="1"/>
    <n v="139.94999999999999"/>
  </r>
  <r>
    <s v="Tamaris"/>
    <s v="ZZO1J8W21-Q000036000"/>
    <s v="ZZO1J8W21-Q00"/>
    <s v="4064196500962"/>
    <s v="36"/>
    <s v="Shoes"/>
    <s v="Women"/>
    <s v="Heeled Sandals"/>
    <s v="Wedges"/>
    <x v="32"/>
    <s v="SS"/>
    <s v="black"/>
    <s v="0"/>
    <n v="79.95"/>
    <n v="1"/>
    <n v="79.95"/>
  </r>
  <r>
    <s v="Tamaris"/>
    <s v="ZZO1J8W21-Q000037000"/>
    <s v="ZZO1J8W21-Q00"/>
    <s v="4064196500979"/>
    <s v="37"/>
    <s v="Shoes"/>
    <s v="Women"/>
    <s v="Heeled Sandals"/>
    <s v="Wedges"/>
    <x v="32"/>
    <s v="SS"/>
    <s v="black"/>
    <s v="0"/>
    <n v="79.95"/>
    <n v="4"/>
    <n v="319.8"/>
  </r>
  <r>
    <s v="Tamaris"/>
    <s v="ZZO1J8W21-Q000038000"/>
    <s v="ZZO1J8W21-Q00"/>
    <s v="4064196500986"/>
    <s v="38"/>
    <s v="Shoes"/>
    <s v="Women"/>
    <s v="Heeled Sandals"/>
    <s v="Wedges"/>
    <x v="32"/>
    <s v="SS"/>
    <s v="black"/>
    <s v="0"/>
    <n v="79.95"/>
    <n v="12"/>
    <n v="959.40000000000009"/>
  </r>
  <r>
    <s v="Tamaris"/>
    <s v="ZZO1J8W21-Q000039000"/>
    <s v="ZZO1J8W21-Q00"/>
    <s v="4064196500993"/>
    <s v="39"/>
    <s v="Shoes"/>
    <s v="Women"/>
    <s v="Heeled Sandals"/>
    <s v="Wedges"/>
    <x v="32"/>
    <s v="SS"/>
    <s v="black"/>
    <s v="0"/>
    <n v="79.95"/>
    <n v="12"/>
    <n v="959.40000000000009"/>
  </r>
  <r>
    <s v="Tamaris"/>
    <s v="ZZO1J8W21-Q000041000"/>
    <s v="ZZO1J8W21-Q00"/>
    <s v="4064196501013"/>
    <s v="41"/>
    <s v="Shoes"/>
    <s v="Women"/>
    <s v="Heeled Sandals"/>
    <s v="Wedges"/>
    <x v="32"/>
    <s v="SS"/>
    <s v="black"/>
    <s v="0"/>
    <n v="79.95"/>
    <n v="12"/>
    <n v="959.40000000000009"/>
  </r>
  <r>
    <s v="Tamaris"/>
    <s v="ZZO1J8W01-A000036000"/>
    <s v="ZZO1J8W01-A00"/>
    <s v="4064196501327"/>
    <s v="36"/>
    <s v="Shoes"/>
    <s v="Women"/>
    <s v="Sneaker"/>
    <s v="Low"/>
    <x v="14"/>
    <s v="NOS"/>
    <s v="white"/>
    <s v="0"/>
    <n v="89.95"/>
    <n v="1"/>
    <n v="89.95"/>
  </r>
  <r>
    <s v="Tamaris"/>
    <s v="ZZO1J8W01-A000038000"/>
    <s v="ZZO1J8W01-A00"/>
    <s v="4064196501341"/>
    <s v="38"/>
    <s v="Shoes"/>
    <s v="Women"/>
    <s v="Sneaker"/>
    <s v="Low"/>
    <x v="14"/>
    <s v="NOS"/>
    <s v="white"/>
    <s v="0"/>
    <n v="89.95"/>
    <n v="4"/>
    <n v="359.8"/>
  </r>
  <r>
    <s v="Tamaris"/>
    <s v="ZZO1J8W01-A000039000"/>
    <s v="ZZO1J8W01-A00"/>
    <s v="4064196501358"/>
    <s v="39"/>
    <s v="Shoes"/>
    <s v="Women"/>
    <s v="Sneaker"/>
    <s v="Low"/>
    <x v="14"/>
    <s v="NOS"/>
    <s v="white"/>
    <s v="0"/>
    <n v="89.95"/>
    <n v="8"/>
    <n v="719.6"/>
  </r>
  <r>
    <s v="Tamaris"/>
    <s v="ZZO1J8W01-A000041000"/>
    <s v="ZZO1J8W01-A00"/>
    <s v="4064196501372"/>
    <s v="41"/>
    <s v="Shoes"/>
    <s v="Women"/>
    <s v="Sneaker"/>
    <s v="Low"/>
    <x v="14"/>
    <s v="NOS"/>
    <s v="white"/>
    <s v="0"/>
    <n v="89.95"/>
    <n v="2"/>
    <n v="179.9"/>
  </r>
  <r>
    <s v="Tamaris"/>
    <s v="ZZO1J8W18-Q000037000"/>
    <s v="ZZO1J8W18-Q00"/>
    <s v="4064196502317"/>
    <s v="37"/>
    <s v="Shoes"/>
    <s v="Women"/>
    <s v="Heeled Sandals"/>
    <s v="Heeled Sandals"/>
    <x v="26"/>
    <s v="SS"/>
    <s v="black"/>
    <s v="0"/>
    <n v="69.95"/>
    <n v="3"/>
    <n v="209.85000000000002"/>
  </r>
  <r>
    <s v="Tamaris"/>
    <s v="ZZO1J8W18-Q000038000"/>
    <s v="ZZO1J8W18-Q00"/>
    <s v="4064196502324"/>
    <s v="38"/>
    <s v="Shoes"/>
    <s v="Women"/>
    <s v="Heeled Sandals"/>
    <s v="Heeled Sandals"/>
    <x v="26"/>
    <s v="SS"/>
    <s v="black"/>
    <s v="0"/>
    <n v="69.95"/>
    <n v="2"/>
    <n v="139.9"/>
  </r>
  <r>
    <s v="Tamaris"/>
    <s v="ZZO1J8W18-Q000039000"/>
    <s v="ZZO1J8W18-Q00"/>
    <s v="4064196502331"/>
    <s v="39"/>
    <s v="Shoes"/>
    <s v="Women"/>
    <s v="Heeled Sandals"/>
    <s v="Heeled Sandals"/>
    <x v="26"/>
    <s v="SS"/>
    <s v="black"/>
    <s v="0"/>
    <n v="69.95"/>
    <n v="3"/>
    <n v="209.85000000000002"/>
  </r>
  <r>
    <s v="Tamaris"/>
    <s v="ZZO1J8W18-Q000040000"/>
    <s v="ZZO1J8W18-Q00"/>
    <s v="4064196502348"/>
    <s v="40"/>
    <s v="Shoes"/>
    <s v="Women"/>
    <s v="Heeled Sandals"/>
    <s v="Heeled Sandals"/>
    <x v="26"/>
    <s v="SS"/>
    <s v="black"/>
    <s v="0"/>
    <n v="69.95"/>
    <n v="2"/>
    <n v="139.9"/>
  </r>
  <r>
    <s v="Tamaris"/>
    <s v="ZZO1J8W18-Q000041000"/>
    <s v="ZZO1J8W18-Q00"/>
    <s v="4064196502355"/>
    <s v="41"/>
    <s v="Shoes"/>
    <s v="Women"/>
    <s v="Heeled Sandals"/>
    <s v="Heeled Sandals"/>
    <x v="26"/>
    <s v="SS"/>
    <s v="black"/>
    <s v="0"/>
    <n v="69.95"/>
    <n v="1"/>
    <n v="69.95"/>
  </r>
  <r>
    <s v="Caprice"/>
    <s v="ZZO1N6P09-G000035000"/>
    <s v="ZZO1N6P09-G00"/>
    <s v="4064211102164"/>
    <s v="36"/>
    <s v="Shoes"/>
    <s v="Women"/>
    <s v="Boots"/>
    <s v="Boots"/>
    <x v="2"/>
    <s v="AW"/>
    <s v="red"/>
    <s v="0"/>
    <n v="99.95"/>
    <n v="1"/>
    <n v="99.95"/>
  </r>
  <r>
    <s v="Caprice"/>
    <s v="ZZO19W310-Q000400000"/>
    <s v="ZZO19W310-Q00"/>
    <s v="4064211259714"/>
    <s v="40"/>
    <s v="Shoes"/>
    <s v="Women"/>
    <s v="Boots"/>
    <s v="Boots"/>
    <x v="2"/>
    <s v="AW"/>
    <s v="black"/>
    <s v="LYDIA"/>
    <n v="99.95"/>
    <n v="1"/>
    <n v="99.95"/>
  </r>
  <r>
    <s v="Caprice"/>
    <s v="ZZO19W310-C000380000"/>
    <s v="ZZO19W310-C00"/>
    <s v="4064211259806"/>
    <s v="38"/>
    <s v="Shoes"/>
    <s v="Women"/>
    <s v="Boots"/>
    <s v="Boots"/>
    <x v="2"/>
    <s v="AW"/>
    <s v="grey"/>
    <s v="LYDIA"/>
    <n v="99.95"/>
    <n v="1"/>
    <n v="99.95"/>
  </r>
  <r>
    <s v="Caprice"/>
    <s v="ZZO1N6P03-O000045000"/>
    <s v="ZZO1N6P03-O00"/>
    <s v="4064211406675"/>
    <s v="37.5"/>
    <s v="Shoes"/>
    <s v="Women"/>
    <s v="Boots"/>
    <s v="Boots"/>
    <x v="2"/>
    <s v="AW"/>
    <s v="brown"/>
    <s v="0"/>
    <n v="99.95"/>
    <n v="1"/>
    <n v="99.95"/>
  </r>
  <r>
    <s v="Caprice"/>
    <s v="ZZO1N6P03-O000005000"/>
    <s v="ZZO1N6P03-O00"/>
    <s v="4064211406682"/>
    <s v="38"/>
    <s v="Shoes"/>
    <s v="Women"/>
    <s v="Boots"/>
    <s v="Boots"/>
    <x v="2"/>
    <s v="AW"/>
    <s v="brown"/>
    <s v="0"/>
    <n v="99.95"/>
    <n v="1"/>
    <n v="99.95"/>
  </r>
  <r>
    <s v="Caprice"/>
    <s v="ZZO1N6P07-B000055000"/>
    <s v="ZZO1N6P07-B00"/>
    <s v="4064211457448"/>
    <s v="38.5"/>
    <s v="Shoes"/>
    <s v="Women"/>
    <s v="Boots"/>
    <s v="Boots"/>
    <x v="2"/>
    <s v="AW"/>
    <s v="taupe"/>
    <s v="0"/>
    <n v="89.95"/>
    <n v="2"/>
    <n v="179.9"/>
  </r>
  <r>
    <s v="Caprice"/>
    <s v="ZZO1FKN12-A000041000"/>
    <s v="ZZO1FKN12-A00"/>
    <s v="4064211466525"/>
    <s v="41"/>
    <s v="Shoes"/>
    <s v="Women"/>
    <s v="Sneaker"/>
    <s v="Low"/>
    <x v="14"/>
    <s v="NOS"/>
    <s v="white"/>
    <s v="0"/>
    <n v="99.95"/>
    <n v="1"/>
    <n v="99.95"/>
  </r>
  <r>
    <s v="Caprice"/>
    <s v="ZZO1FKN15-C000039000"/>
    <s v="ZZO1FKN15-C00"/>
    <s v="4064211479860"/>
    <s v="39"/>
    <s v="Shoes"/>
    <s v="Women"/>
    <s v="Flat Sandals"/>
    <s v="Flip Flops"/>
    <x v="28"/>
    <s v="SS"/>
    <s v="light grey"/>
    <s v="0"/>
    <n v="59.95"/>
    <n v="1"/>
    <n v="59.95"/>
  </r>
  <r>
    <s v="Caprice"/>
    <s v="ZZO1FKN15-C000041000"/>
    <s v="ZZO1FKN15-C00"/>
    <s v="4064211479884"/>
    <s v="41"/>
    <s v="Shoes"/>
    <s v="Women"/>
    <s v="Flat Sandals"/>
    <s v="Flip Flops"/>
    <x v="28"/>
    <s v="SS"/>
    <s v="light grey"/>
    <s v="0"/>
    <n v="59.95"/>
    <n v="1"/>
    <n v="59.95"/>
  </r>
  <r>
    <s v="Caprice"/>
    <s v="ZZO1FKN14-O000039000"/>
    <s v="ZZO1FKN14-O00"/>
    <s v="4064211480750"/>
    <s v="39"/>
    <s v="Shoes"/>
    <s v="Women"/>
    <s v="Flat Shoes"/>
    <s v="Slippers"/>
    <x v="11"/>
    <s v="NOS"/>
    <s v="brown"/>
    <s v="0"/>
    <n v="69.95"/>
    <n v="1"/>
    <n v="69.95"/>
  </r>
  <r>
    <s v="Caprice"/>
    <s v="ZZO1FKN12-K000041000"/>
    <s v="ZZO1FKN12-K00"/>
    <s v="4064211481801"/>
    <s v="41"/>
    <s v="Shoes"/>
    <s v="Women"/>
    <s v="Sneaker"/>
    <s v="Low"/>
    <x v="14"/>
    <s v="NOS"/>
    <s v="dark blue"/>
    <s v="0"/>
    <n v="99.95"/>
    <n v="1"/>
    <n v="99.95"/>
  </r>
  <r>
    <s v="Caprice"/>
    <s v="ZZO1Q5F21-Q000045000"/>
    <s v="ZZO1Q5F21-Q00"/>
    <s v="4064211710604"/>
    <s v="37.5"/>
    <s v="Shoes"/>
    <s v="Women"/>
    <s v="Boots"/>
    <s v="Boots"/>
    <x v="2"/>
    <s v="AW"/>
    <s v="black"/>
    <s v="KANIA"/>
    <n v="129.94999999999999"/>
    <n v="3"/>
    <n v="389.84999999999997"/>
  </r>
  <r>
    <s v="Caprice"/>
    <s v="ZZO1Q5F21-Q000005000"/>
    <s v="ZZO1Q5F21-Q00"/>
    <s v="4064211710611"/>
    <s v="38"/>
    <s v="Shoes"/>
    <s v="Women"/>
    <s v="Boots"/>
    <s v="Boots"/>
    <x v="2"/>
    <s v="AW"/>
    <s v="black"/>
    <s v="KANIA"/>
    <n v="129.94999999999999"/>
    <n v="3"/>
    <n v="389.84999999999997"/>
  </r>
  <r>
    <s v="Caprice"/>
    <s v="ZZO1Q5F21-Q000006000"/>
    <s v="ZZO1Q5F21-Q00"/>
    <s v="4064211710635"/>
    <s v="39"/>
    <s v="Shoes"/>
    <s v="Women"/>
    <s v="Boots"/>
    <s v="Boots"/>
    <x v="2"/>
    <s v="AW"/>
    <s v="black"/>
    <s v="KANIA"/>
    <n v="129.94999999999999"/>
    <n v="3"/>
    <n v="389.84999999999997"/>
  </r>
  <r>
    <s v="Caprice"/>
    <s v="ZZO1Q5F21-Q000065000"/>
    <s v="ZZO1Q5F21-Q00"/>
    <s v="4064211710642"/>
    <s v="40"/>
    <s v="Shoes"/>
    <s v="Women"/>
    <s v="Boots"/>
    <s v="Boots"/>
    <x v="2"/>
    <s v="AW"/>
    <s v="black"/>
    <s v="KANIA"/>
    <n v="129.94999999999999"/>
    <n v="3"/>
    <n v="389.84999999999997"/>
  </r>
  <r>
    <s v="Jana"/>
    <s v="JA311N06M-Q110400000"/>
    <s v="JA311N06M-Q11"/>
    <s v="4064224222910"/>
    <s v="40"/>
    <s v="Shoes"/>
    <s v="Women"/>
    <s v="Booties"/>
    <s v="Chelseas"/>
    <x v="40"/>
    <s v="NOS"/>
    <s v="black"/>
    <s v="8-8-25364-29"/>
    <n v="69.95"/>
    <n v="2"/>
    <n v="139.9"/>
  </r>
  <r>
    <s v="Marco Tozzi"/>
    <s v="ZZO1MYX04-Q000390000"/>
    <s v="ZZO1MYX04-Q00"/>
    <s v="4064229051317"/>
    <s v="39"/>
    <s v="Shoes"/>
    <s v="Women"/>
    <s v="Boots"/>
    <s v="Boots"/>
    <x v="2"/>
    <s v="AW"/>
    <s v="black"/>
    <s v="0"/>
    <n v="79.95"/>
    <n v="1"/>
    <n v="79.95"/>
  </r>
  <r>
    <s v="Marco Tozzi"/>
    <s v="ZZO1G9D06-Q000360000"/>
    <s v="ZZO1G9D06-Q00"/>
    <s v="4064229268111"/>
    <s v="36"/>
    <s v="Shoes"/>
    <s v="Women"/>
    <s v="Flat Sandals"/>
    <s v="Flat Sandals"/>
    <x v="1"/>
    <s v="SS"/>
    <s v="black"/>
    <s v="0"/>
    <n v="69.95"/>
    <n v="2"/>
    <n v="139.9"/>
  </r>
  <r>
    <s v="Marco Tozzi"/>
    <s v="ZZO1G9D06-Q000370000"/>
    <s v="ZZO1G9D06-Q00"/>
    <s v="4064229268128"/>
    <s v="37"/>
    <s v="Shoes"/>
    <s v="Women"/>
    <s v="Flat Sandals"/>
    <s v="Flat Sandals"/>
    <x v="1"/>
    <s v="SS"/>
    <s v="black"/>
    <s v="0"/>
    <n v="69.95"/>
    <n v="3"/>
    <n v="209.85000000000002"/>
  </r>
  <r>
    <s v="Marco Tozzi"/>
    <s v="ZZO1G9D06-Q000400000"/>
    <s v="ZZO1G9D06-Q00"/>
    <s v="4064229268159"/>
    <s v="40"/>
    <s v="Shoes"/>
    <s v="Women"/>
    <s v="Flat Sandals"/>
    <s v="Flat Sandals"/>
    <x v="1"/>
    <s v="SS"/>
    <s v="black"/>
    <s v="0"/>
    <n v="69.95"/>
    <n v="3"/>
    <n v="209.85000000000002"/>
  </r>
  <r>
    <s v="Marco Tozzi"/>
    <s v="ZZO22JY07-N000370000"/>
    <s v="ZZO22JY07-N00"/>
    <s v="4064229398702"/>
    <s v="37"/>
    <s v="Shoes"/>
    <s v="Women"/>
    <s v="Booties"/>
    <s v="Booties"/>
    <x v="4"/>
    <s v="NOS"/>
    <s v="black"/>
    <s v="2-2-25476-29"/>
    <n v="79.95"/>
    <n v="4"/>
    <n v="319.8"/>
  </r>
  <r>
    <s v="Marco Tozzi"/>
    <s v="ZZO22JY07-N000380000"/>
    <s v="ZZO22JY07-N00"/>
    <s v="4064229398719"/>
    <s v="38"/>
    <s v="Shoes"/>
    <s v="Women"/>
    <s v="Booties"/>
    <s v="Booties"/>
    <x v="4"/>
    <s v="NOS"/>
    <s v="black"/>
    <s v="2-2-25476-29"/>
    <n v="79.95"/>
    <n v="5"/>
    <n v="399.75"/>
  </r>
  <r>
    <s v="Marco Tozzi"/>
    <s v="ZZO22JY07-N000390000"/>
    <s v="ZZO22JY07-N00"/>
    <s v="4064229398726"/>
    <s v="39"/>
    <s v="Shoes"/>
    <s v="Women"/>
    <s v="Booties"/>
    <s v="Booties"/>
    <x v="4"/>
    <s v="NOS"/>
    <s v="black"/>
    <s v="2-2-25476-29"/>
    <n v="79.95"/>
    <n v="8"/>
    <n v="639.6"/>
  </r>
  <r>
    <s v="Marco Tozzi"/>
    <s v="ZZO22JY07-N000400000"/>
    <s v="ZZO22JY07-N00"/>
    <s v="4064229398733"/>
    <s v="40"/>
    <s v="Shoes"/>
    <s v="Women"/>
    <s v="Booties"/>
    <s v="Booties"/>
    <x v="4"/>
    <s v="NOS"/>
    <s v="black"/>
    <s v="2-2-25476-29"/>
    <n v="79.95"/>
    <n v="5"/>
    <n v="399.75"/>
  </r>
  <r>
    <s v="Marco Tozzi"/>
    <s v="ZZO22JY07-N000410000"/>
    <s v="ZZO22JY07-N00"/>
    <s v="4064229398740"/>
    <s v="41"/>
    <s v="Shoes"/>
    <s v="Women"/>
    <s v="Booties"/>
    <s v="Booties"/>
    <x v="4"/>
    <s v="NOS"/>
    <s v="black"/>
    <s v="2-2-25476-29"/>
    <n v="79.95"/>
    <n v="4"/>
    <n v="319.8"/>
  </r>
  <r>
    <s v="Marco Tozzi"/>
    <s v="ZZO22JY07-N000360000"/>
    <s v="ZZO22JY07-N00"/>
    <s v="4064229398764"/>
    <s v="36"/>
    <s v="Shoes"/>
    <s v="Women"/>
    <s v="Booties"/>
    <s v="Booties"/>
    <x v="4"/>
    <s v="NOS"/>
    <s v="black"/>
    <s v="2-2-25476-29"/>
    <n v="79.95"/>
    <n v="2"/>
    <n v="159.9"/>
  </r>
  <r>
    <s v="Marco Tozzi"/>
    <s v="ZZO22JY07-N000420000"/>
    <s v="ZZO22JY07-N00"/>
    <s v="4064229398788"/>
    <s v="42"/>
    <s v="Shoes"/>
    <s v="Women"/>
    <s v="Booties"/>
    <s v="Booties"/>
    <x v="4"/>
    <s v="NOS"/>
    <s v="black"/>
    <s v="2-2-25476-29"/>
    <n v="79.95"/>
    <n v="2"/>
    <n v="159.9"/>
  </r>
  <r>
    <s v="Marco Tozzi"/>
    <s v="ZZO1RXP02-Q000370000"/>
    <s v="ZZO1RXP02-Q00"/>
    <s v="4064229501744"/>
    <s v="37"/>
    <s v="Shoes"/>
    <s v="Women"/>
    <s v="Boots"/>
    <s v="Platform"/>
    <x v="41"/>
    <s v="NOS"/>
    <s v="black"/>
    <s v="2-2-26842-39"/>
    <n v="89.95"/>
    <n v="2"/>
    <n v="179.9"/>
  </r>
  <r>
    <s v="Marco Tozzi"/>
    <s v="ZZO1RXP02-Q000380000"/>
    <s v="ZZO1RXP02-Q00"/>
    <s v="4064229501751"/>
    <s v="38"/>
    <s v="Shoes"/>
    <s v="Women"/>
    <s v="Boots"/>
    <s v="Platform"/>
    <x v="41"/>
    <s v="NOS"/>
    <s v="black"/>
    <s v="2-2-26842-39"/>
    <n v="89.95"/>
    <n v="4"/>
    <n v="359.8"/>
  </r>
  <r>
    <s v="Marco Tozzi"/>
    <s v="ZZO1RXP02-Q000400000"/>
    <s v="ZZO1RXP02-Q00"/>
    <s v="4064229501775"/>
    <s v="40"/>
    <s v="Shoes"/>
    <s v="Women"/>
    <s v="Boots"/>
    <s v="Platform"/>
    <x v="41"/>
    <s v="NOS"/>
    <s v="black"/>
    <s v="2-2-26842-39"/>
    <n v="89.95"/>
    <n v="3"/>
    <n v="269.85000000000002"/>
  </r>
  <r>
    <s v="Marco Tozzi"/>
    <s v="ZZO1RXP02-Q000410000"/>
    <s v="ZZO1RXP02-Q00"/>
    <s v="4064229501782"/>
    <s v="41"/>
    <s v="Shoes"/>
    <s v="Women"/>
    <s v="Boots"/>
    <s v="Platform"/>
    <x v="41"/>
    <s v="NOS"/>
    <s v="black"/>
    <s v="2-2-26842-39"/>
    <n v="89.95"/>
    <n v="3"/>
    <n v="269.85000000000002"/>
  </r>
  <r>
    <s v="Zign"/>
    <s v="ZI111A0MT-Q110039000"/>
    <s v="ZI111A0MT-Q11"/>
    <s v="4064461036653"/>
    <s v="39"/>
    <s v="Shoes"/>
    <s v="Women"/>
    <s v="Boots"/>
    <s v="Platform"/>
    <x v="41"/>
    <s v="NOS"/>
    <s v="black"/>
    <s v="INEZ 2 / OSASCO_7965_INEZ 2 / 802 - black"/>
    <n v="139.99"/>
    <n v="1"/>
    <n v="139.99"/>
  </r>
  <r>
    <s v="Anna Field"/>
    <s v="AN611N0HC-C110036000"/>
    <s v="AN611N0HC-C11"/>
    <s v="4064461312788"/>
    <s v="36"/>
    <s v="Shoes"/>
    <s v="Women"/>
    <s v="Booties"/>
    <s v="Booties"/>
    <x v="4"/>
    <s v="NOS"/>
    <s v="dark grey"/>
    <s v="W-T18062-21A / 802 - black"/>
    <n v="44.99"/>
    <n v="1"/>
    <n v="44.99"/>
  </r>
  <r>
    <s v="Friboo"/>
    <s v="F5713I0BT-K110026000"/>
    <s v="F5713I0BT-K11"/>
    <s v="4064461325610"/>
    <s v="26"/>
    <s v="Shoes"/>
    <s v="Girls"/>
    <s v="Booties"/>
    <s v="Zip-up Booties"/>
    <x v="42"/>
    <s v="NOS"/>
    <s v="dark blue"/>
    <s v="Booties - 2766 / 503 - dark blue"/>
    <n v="44.95"/>
    <n v="1"/>
    <n v="44.95"/>
  </r>
  <r>
    <s v="Even&amp;Odd"/>
    <s v="EV411A0PR-Q110037000"/>
    <s v="EV411A0PR-Q11"/>
    <s v="4064461343959"/>
    <s v="37"/>
    <s v="Shoes"/>
    <s v="Women"/>
    <s v="Boots"/>
    <s v="Lace-up Boots"/>
    <x v="31"/>
    <s v="AW"/>
    <s v="black"/>
    <s v="BOLD / 18036H-35 / 802 - black"/>
    <n v="69.989999999999995"/>
    <n v="1"/>
    <n v="69.989999999999995"/>
  </r>
  <r>
    <s v="Even&amp;Odd"/>
    <s v="EV411A0PR-Q110036000"/>
    <s v="EV411A0PR-Q11"/>
    <s v="4064461366682"/>
    <s v="36"/>
    <s v="Shoes"/>
    <s v="Women"/>
    <s v="Boots"/>
    <s v="Lace-up Boots"/>
    <x v="31"/>
    <s v="AW"/>
    <s v="black"/>
    <s v="BOLD / 18036H-35 / 802 - black"/>
    <n v="69.989999999999995"/>
    <n v="1"/>
    <n v="69.989999999999995"/>
  </r>
  <r>
    <s v="Anna Field Wide Fit"/>
    <s v="ANJ11A029-J110036000"/>
    <s v="ANJ11A029-J11"/>
    <s v="4064461499731"/>
    <s v="36"/>
    <s v="Shoes"/>
    <s v="Women"/>
    <s v="Heeled Sandals"/>
    <s v="Heeled Sandals"/>
    <x v="26"/>
    <s v="SS"/>
    <s v="light pink"/>
    <s v="LEATHER HEELED SANDALS / 21351 / 401 - light pink"/>
    <n v="59.99"/>
    <n v="1"/>
    <n v="59.99"/>
  </r>
  <r>
    <s v="ONLY SHOES"/>
    <s v="OS411A0E0-Q110040000"/>
    <s v="OS411A0E0-Q11"/>
    <s v="4064461548743"/>
    <s v="40"/>
    <s v="Shoes"/>
    <s v="Women"/>
    <s v="Boots"/>
    <s v="Boots"/>
    <x v="2"/>
    <s v="AW"/>
    <s v="black"/>
    <s v="ONLBETH-6 PU TALL WARM BOOT / 802 - black"/>
    <n v="69.989999999999995"/>
    <n v="3"/>
    <n v="209.96999999999997"/>
  </r>
  <r>
    <s v="Anna Field"/>
    <s v="AN611X050-O110041000"/>
    <s v="AN611X050-O11"/>
    <s v="4064462079154"/>
    <s v="41"/>
    <s v="Shoes"/>
    <s v="Women"/>
    <s v="Winter Boots"/>
    <s v="Winter Booties"/>
    <x v="43"/>
    <s v="AW"/>
    <s v="dark brown"/>
    <s v="AF.21.130 / 802 - black"/>
    <n v="49.99"/>
    <n v="2"/>
    <n v="99.98"/>
  </r>
  <r>
    <s v="Even&amp;Odd"/>
    <s v="EV411A0PF-Q110036000"/>
    <s v="EV411A0PF-Q11"/>
    <s v="4064462376987"/>
    <s v="36"/>
    <s v="Shoes"/>
    <s v="Women"/>
    <s v="Boots"/>
    <s v="Boots"/>
    <x v="2"/>
    <s v="AW"/>
    <s v="black"/>
    <s v="TRINITY / 19104H-24 / 704 - beige"/>
    <n v="59.99"/>
    <n v="1"/>
    <n v="59.99"/>
  </r>
  <r>
    <s v="Zign"/>
    <s v="ZI111A0O5-C110036000"/>
    <s v="ZI111A0O5-C11"/>
    <s v="4064462397036"/>
    <s v="36"/>
    <s v="Shoes"/>
    <s v="Women"/>
    <s v="Flat Sandals"/>
    <s v="Flip Flops"/>
    <x v="28"/>
    <s v="SS"/>
    <s v="light grey"/>
    <s v="92538 / ZLAB-211-79569-01 / 704 - beige"/>
    <n v="59.99"/>
    <n v="1"/>
    <n v="59.99"/>
  </r>
  <r>
    <s v="ZIGN Wide Fit"/>
    <s v="ZIF11A00L-J110037000"/>
    <s v="ZIF11A00L-J11"/>
    <s v="4064462440282"/>
    <s v="37"/>
    <s v="Shoes"/>
    <s v="Women"/>
    <s v="Heeled Sandals"/>
    <s v="Heeled Sandals"/>
    <x v="26"/>
    <s v="SS"/>
    <s v="light pink"/>
    <s v="HARLOW / YH882-7 / 401 - light pink"/>
    <n v="49.95"/>
    <n v="1"/>
    <n v="49.95"/>
  </r>
  <r>
    <s v="Anna Field Wide Fit"/>
    <s v="ANJ11A029-J110037000"/>
    <s v="ANJ11A029-J11"/>
    <s v="4064462468705"/>
    <s v="37"/>
    <s v="Shoes"/>
    <s v="Women"/>
    <s v="Heeled Sandals"/>
    <s v="Heeled Sandals"/>
    <x v="26"/>
    <s v="SS"/>
    <s v="light pink"/>
    <s v="LEATHER HEELED SANDALS / 21351 / 401 - light pink"/>
    <n v="59.99"/>
    <n v="2"/>
    <n v="119.98"/>
  </r>
  <r>
    <s v="ONLY SHOES"/>
    <s v="OS411A0E0-Q110036000"/>
    <s v="OS411A0E0-Q11"/>
    <s v="4064462597665"/>
    <s v="36"/>
    <s v="Shoes"/>
    <s v="Women"/>
    <s v="Boots"/>
    <s v="Boots"/>
    <x v="2"/>
    <s v="AW"/>
    <s v="black"/>
    <s v="ONLBETH-6 PU TALL WARM BOOT / 802 - black"/>
    <n v="69.989999999999995"/>
    <n v="2"/>
    <n v="139.97999999999999"/>
  </r>
  <r>
    <s v="Zign"/>
    <s v="ZI111D02G-Q110036000"/>
    <s v="ZI111D02G-Q11"/>
    <s v="4064463089107"/>
    <s v="36"/>
    <s v="Shoes"/>
    <s v="Women"/>
    <s v="House Slippers"/>
    <s v="Mules"/>
    <x v="17"/>
    <s v="NOS"/>
    <s v="black"/>
    <s v="5099 / 20336 / 802 - black"/>
    <n v="59.99"/>
    <n v="1"/>
    <n v="59.99"/>
  </r>
  <r>
    <s v="Anna Field"/>
    <s v="AN611X050-Q110040000"/>
    <s v="AN611X050-Q11"/>
    <s v="4064463089275"/>
    <s v="40"/>
    <s v="Shoes"/>
    <s v="Women"/>
    <s v="Winter Boots"/>
    <s v="Winter Booties"/>
    <x v="43"/>
    <s v="AW"/>
    <s v="black"/>
    <s v="AF.21.130 / 802 - black"/>
    <n v="49.99"/>
    <n v="1"/>
    <n v="49.99"/>
  </r>
  <r>
    <s v="ZIGN Wide Fit"/>
    <s v="ZIF11A00L-J110036000"/>
    <s v="ZIF11A00L-J11"/>
    <s v="4064463125393"/>
    <s v="36"/>
    <s v="Shoes"/>
    <s v="Women"/>
    <s v="Heeled Sandals"/>
    <s v="Heeled Sandals"/>
    <x v="26"/>
    <s v="SS"/>
    <s v="light pink"/>
    <s v="HARLOW / YH882-7 / 401 - light pink"/>
    <n v="49.95"/>
    <n v="1"/>
    <n v="49.95"/>
  </r>
  <r>
    <s v="Zign"/>
    <s v="ZI111A0MT-Q110038000"/>
    <s v="ZI111A0MT-Q11"/>
    <s v="4064463314650"/>
    <s v="38"/>
    <s v="Shoes"/>
    <s v="Women"/>
    <s v="Boots"/>
    <s v="Platform"/>
    <x v="41"/>
    <s v="NOS"/>
    <s v="black"/>
    <s v="INEZ 2 / OSASCO_7965_INEZ 2 / 802 - black"/>
    <n v="139.99"/>
    <n v="1"/>
    <n v="139.99"/>
  </r>
  <r>
    <s v="Zign"/>
    <s v="ZI111A0MT-Q110037000"/>
    <s v="ZI111A0MT-Q11"/>
    <s v="4064463351556"/>
    <s v="37"/>
    <s v="Shoes"/>
    <s v="Women"/>
    <s v="Boots"/>
    <s v="Platform"/>
    <x v="41"/>
    <s v="NOS"/>
    <s v="black"/>
    <s v="INEZ 2 / OSASCO_7965_INEZ 2 / 802 - black"/>
    <n v="139.99"/>
    <n v="3"/>
    <n v="419.97"/>
  </r>
  <r>
    <s v="Zign"/>
    <s v="ZI111X05D-Q110041000"/>
    <s v="ZI111X05D-Q11"/>
    <s v="4064463415388"/>
    <s v="41"/>
    <s v="Shoes"/>
    <s v="Women"/>
    <s v="Winter Boots"/>
    <s v="Winter Boots"/>
    <x v="30"/>
    <s v="AW"/>
    <s v="black"/>
    <s v="LEATHER BOOTS / INEZ / INEZ SHEARLINGCUFF__INEZ / 704 - beige"/>
    <n v="109.99"/>
    <n v="1"/>
    <n v="109.99"/>
  </r>
  <r>
    <s v="Anna Field Wide Fit"/>
    <s v="ANJ11A029-J110040000"/>
    <s v="ANJ11A029-J11"/>
    <s v="4064463450242"/>
    <s v="40"/>
    <s v="Shoes"/>
    <s v="Women"/>
    <s v="Heeled Sandals"/>
    <s v="Heeled Sandals"/>
    <x v="26"/>
    <s v="SS"/>
    <s v="light pink"/>
    <s v="LEATHER HEELED SANDALS / 21351 / 401 - light pink"/>
    <n v="59.99"/>
    <n v="1"/>
    <n v="59.99"/>
  </r>
  <r>
    <s v="ONLY SHOES"/>
    <s v="OS411A0E0-Q110037000"/>
    <s v="OS411A0E0-Q11"/>
    <s v="4064463579219"/>
    <s v="37"/>
    <s v="Shoes"/>
    <s v="Women"/>
    <s v="Boots"/>
    <s v="Boots"/>
    <x v="2"/>
    <s v="AW"/>
    <s v="black"/>
    <s v="ONLBETH-6 PU TALL WARM BOOT / 802 - black"/>
    <n v="69.989999999999995"/>
    <n v="2"/>
    <n v="139.97999999999999"/>
  </r>
  <r>
    <s v="Zign"/>
    <s v="ZI111A0Q3-Q110040000"/>
    <s v="ZI111A0Q3-Q11"/>
    <s v="4064463588983"/>
    <s v="40"/>
    <s v="Shoes"/>
    <s v="Women"/>
    <s v="Boots"/>
    <s v="Overknees"/>
    <x v="44"/>
    <s v="AW"/>
    <s v="black"/>
    <s v="CATE / 3810-15327 / 802 - black"/>
    <n v="119.99"/>
    <n v="2"/>
    <n v="239.98"/>
  </r>
  <r>
    <s v="Zign"/>
    <s v="ZI111A0Q3-Q110041000"/>
    <s v="ZI111A0Q3-Q11"/>
    <s v="4064464125972"/>
    <s v="41"/>
    <s v="Shoes"/>
    <s v="Women"/>
    <s v="Boots"/>
    <s v="Overknees"/>
    <x v="44"/>
    <s v="AW"/>
    <s v="black"/>
    <s v="CATE / 3810-15327 / 802 - black"/>
    <n v="119.99"/>
    <n v="1"/>
    <n v="119.99"/>
  </r>
  <r>
    <s v="Anna Field"/>
    <s v="AN611X050-O110040000"/>
    <s v="AN611X050-O11"/>
    <s v="4064464234117"/>
    <s v="40"/>
    <s v="Shoes"/>
    <s v="Women"/>
    <s v="Winter Boots"/>
    <s v="Winter Booties"/>
    <x v="43"/>
    <s v="AW"/>
    <s v="dark brown"/>
    <s v="AF.21.130 / 802 - black"/>
    <n v="49.99"/>
    <n v="5"/>
    <n v="249.95000000000002"/>
  </r>
  <r>
    <s v="Zign"/>
    <s v="ZI111A0Q3-Q110039000"/>
    <s v="ZI111A0Q3-Q11"/>
    <s v="4064464489173"/>
    <s v="39"/>
    <s v="Shoes"/>
    <s v="Women"/>
    <s v="Boots"/>
    <s v="Overknees"/>
    <x v="44"/>
    <s v="AW"/>
    <s v="black"/>
    <s v="CATE / 3810-15327 / 802 - black"/>
    <n v="119.99"/>
    <n v="2"/>
    <n v="239.98"/>
  </r>
  <r>
    <s v="Zign"/>
    <s v="ZI111A0Q3-Q110038000"/>
    <s v="ZI111A0Q3-Q11"/>
    <s v="4064464597953"/>
    <s v="38"/>
    <s v="Shoes"/>
    <s v="Women"/>
    <s v="Boots"/>
    <s v="Overknees"/>
    <x v="44"/>
    <s v="AW"/>
    <s v="black"/>
    <s v="CATE / 3810-15327 / 802 - black"/>
    <n v="119.99"/>
    <n v="2"/>
    <n v="239.98"/>
  </r>
  <r>
    <s v="ONLY SHOES"/>
    <s v="OS411A0E0-Q110041000"/>
    <s v="OS411A0E0-Q11"/>
    <s v="4064464633156"/>
    <s v="41"/>
    <s v="Shoes"/>
    <s v="Women"/>
    <s v="Boots"/>
    <s v="Boots"/>
    <x v="2"/>
    <s v="AW"/>
    <s v="black"/>
    <s v="ONLBETH-6 PU TALL WARM BOOT / 802 - black"/>
    <n v="69.989999999999995"/>
    <n v="2"/>
    <n v="139.97999999999999"/>
  </r>
  <r>
    <s v="YOURTURN"/>
    <s v="YO115K003-Q110048000"/>
    <s v="YO115K003-Q11"/>
    <s v="4064465135659"/>
    <s v="48"/>
    <s v="Shoes"/>
    <s v="Unisex"/>
    <s v="Short Boots"/>
    <s v="Short Lace Boots"/>
    <x v="3"/>
    <s v="NOS"/>
    <s v="black"/>
    <s v="MP08878 / 802 - black"/>
    <n v="39.99"/>
    <n v="3"/>
    <n v="119.97"/>
  </r>
  <r>
    <s v="Zign"/>
    <s v="ZI111D02G-J110037000"/>
    <s v="ZI111D02G-J11"/>
    <s v="4064465190559"/>
    <s v="37"/>
    <s v="Shoes"/>
    <s v="Women"/>
    <s v="House Slippers"/>
    <s v="Mules"/>
    <x v="17"/>
    <s v="NOS"/>
    <s v="nude"/>
    <s v="5099 / 20336 / 802 - black"/>
    <n v="59.99"/>
    <n v="1"/>
    <n v="59.99"/>
  </r>
  <r>
    <s v="Zign"/>
    <s v="ZI111D02G-Q110037000"/>
    <s v="ZI111D02G-Q11"/>
    <s v="4064465199262"/>
    <s v="37"/>
    <s v="Shoes"/>
    <s v="Women"/>
    <s v="House Slippers"/>
    <s v="Mules"/>
    <x v="17"/>
    <s v="NOS"/>
    <s v="black"/>
    <s v="5099 / 20336 / 802 - black"/>
    <n v="59.99"/>
    <n v="1"/>
    <n v="59.99"/>
  </r>
  <r>
    <s v="ONLY SHOES"/>
    <s v="OS411A06N-Q110036000"/>
    <s v="OS411A06N-Q11"/>
    <s v="4064465283794"/>
    <s v="36"/>
    <s v="Shoes"/>
    <s v="Women"/>
    <s v="Flat Sandals"/>
    <s v="Flat Sandals"/>
    <x v="1"/>
    <s v="SS"/>
    <s v="black"/>
    <s v="ONLMARGIT-10 TOE SPLIT SANDAL PEARLS / 401 - light pink"/>
    <n v="27.99"/>
    <n v="1"/>
    <n v="27.99"/>
  </r>
  <r>
    <s v="Anna Field Wide Fit"/>
    <s v="ANJ11A029-J110039000"/>
    <s v="ANJ11A029-J11"/>
    <s v="4064465375888"/>
    <s v="39"/>
    <s v="Shoes"/>
    <s v="Women"/>
    <s v="Heeled Sandals"/>
    <s v="Heeled Sandals"/>
    <x v="26"/>
    <s v="SS"/>
    <s v="light pink"/>
    <s v="LEATHER HEELED SANDALS / 21351 / 401 - light pink"/>
    <n v="59.99"/>
    <n v="3"/>
    <n v="179.97"/>
  </r>
  <r>
    <s v="ONLY SHOES"/>
    <s v="OS411A0E0-Q110039000"/>
    <s v="OS411A0E0-Q11"/>
    <s v="4064465393073"/>
    <s v="39"/>
    <s v="Shoes"/>
    <s v="Women"/>
    <s v="Boots"/>
    <s v="Boots"/>
    <x v="2"/>
    <s v="AW"/>
    <s v="black"/>
    <s v="ONLBETH-6 PU TALL WARM BOOT / 802 - black"/>
    <n v="69.989999999999995"/>
    <n v="4"/>
    <n v="279.95999999999998"/>
  </r>
  <r>
    <s v="Anna Field Wide Fit"/>
    <s v="ANJ11A029-J110038000"/>
    <s v="ANJ11A029-J11"/>
    <s v="4064465533363"/>
    <s v="38"/>
    <s v="Shoes"/>
    <s v="Women"/>
    <s v="Heeled Sandals"/>
    <s v="Heeled Sandals"/>
    <x v="26"/>
    <s v="SS"/>
    <s v="light pink"/>
    <s v="LEATHER HEELED SANDALS / 21351 / 401 - light pink"/>
    <n v="59.99"/>
    <n v="3"/>
    <n v="179.97"/>
  </r>
  <r>
    <s v="ZIGN Wide Fit"/>
    <s v="ZIF11A00L-J110038000"/>
    <s v="ZIF11A00L-J11"/>
    <s v="4064465578241"/>
    <s v="38"/>
    <s v="Shoes"/>
    <s v="Women"/>
    <s v="Heeled Sandals"/>
    <s v="Heeled Sandals"/>
    <x v="26"/>
    <s v="SS"/>
    <s v="light pink"/>
    <s v="HARLOW / YH882-7 / 401 - light pink"/>
    <n v="49.95"/>
    <n v="1"/>
    <n v="49.95"/>
  </r>
  <r>
    <s v="ONLY SHOES"/>
    <s v="OS411A0E0-Q110038000"/>
    <s v="OS411A0E0-Q11"/>
    <s v="4064465617315"/>
    <s v="38"/>
    <s v="Shoes"/>
    <s v="Women"/>
    <s v="Boots"/>
    <s v="Boots"/>
    <x v="2"/>
    <s v="AW"/>
    <s v="black"/>
    <s v="ONLBETH-6 PU TALL WARM BOOT / 802 - black"/>
    <n v="69.989999999999995"/>
    <n v="5"/>
    <n v="349.95"/>
  </r>
  <r>
    <s v="Zign"/>
    <s v="ZI111A0Q3-Q110037000"/>
    <s v="ZI111A0Q3-Q11"/>
    <s v="4064465640641"/>
    <s v="37"/>
    <s v="Shoes"/>
    <s v="Women"/>
    <s v="Boots"/>
    <s v="Overknees"/>
    <x v="44"/>
    <s v="AW"/>
    <s v="black"/>
    <s v="CATE / 3810-15327 / 802 - black"/>
    <n v="119.99"/>
    <n v="1"/>
    <n v="119.99"/>
  </r>
  <r>
    <s v="Marc O'Polo"/>
    <s v="ZZO15GN07-B00058D1A0"/>
    <s v="ZZO15GN07-B00"/>
    <s v="4064931036688"/>
    <s v="41"/>
    <s v="Shoes"/>
    <s v="Women"/>
    <s v="Flat Sandals"/>
    <s v="Flat Sandals"/>
    <x v="1"/>
    <s v="SS"/>
    <s v="beige"/>
    <s v="Tropez 2"/>
    <n v="99.95"/>
    <n v="1"/>
    <n v="99.95"/>
  </r>
  <r>
    <s v="Marc O'Polo"/>
    <s v="MA311N07G-Q110006000"/>
    <s v="MA311N07G-Q11"/>
    <s v="4064931090277"/>
    <s v="39"/>
    <s v="Shoes"/>
    <s v="Women"/>
    <s v="Booties"/>
    <s v="Chelseas"/>
    <x v="40"/>
    <s v="NOS"/>
    <s v="black"/>
    <s v="Maia 12A"/>
    <n v="159.94999999999999"/>
    <n v="1"/>
    <n v="159.94999999999999"/>
  </r>
  <r>
    <s v="Gabor"/>
    <s v="ZZO1J4C01-F000035000"/>
    <s v="ZZO1J4C01-F00"/>
    <s v="4065171671691"/>
    <s v="36"/>
    <s v="Shoes"/>
    <s v="Women"/>
    <s v="Pumps"/>
    <s v="Pumps"/>
    <x v="23"/>
    <s v="NOS"/>
    <s v="gold-coloured"/>
    <s v="0"/>
    <n v="89.95"/>
    <n v="1"/>
    <n v="89.95"/>
  </r>
  <r>
    <s v="Gabor"/>
    <s v="ZZO1J4C01-F000004000"/>
    <s v="ZZO1J4C01-F00"/>
    <s v="4065171671707"/>
    <s v="37"/>
    <s v="Shoes"/>
    <s v="Women"/>
    <s v="Pumps"/>
    <s v="Pumps"/>
    <x v="23"/>
    <s v="NOS"/>
    <s v="gold-coloured"/>
    <s v="0"/>
    <n v="89.95"/>
    <n v="1"/>
    <n v="89.95"/>
  </r>
  <r>
    <s v="Gabor"/>
    <s v="ZZO1J4C01-F000005000"/>
    <s v="ZZO1J4C01-F00"/>
    <s v="4065171671721"/>
    <s v="38"/>
    <s v="Shoes"/>
    <s v="Women"/>
    <s v="Pumps"/>
    <s v="Pumps"/>
    <x v="23"/>
    <s v="NOS"/>
    <s v="gold-coloured"/>
    <s v="0"/>
    <n v="89.95"/>
    <n v="1"/>
    <n v="89.95"/>
  </r>
  <r>
    <s v="Gabor"/>
    <s v="ZZO1J4C01-F000006000"/>
    <s v="ZZO1J4C01-F00"/>
    <s v="4065171671745"/>
    <s v="39"/>
    <s v="Shoes"/>
    <s v="Women"/>
    <s v="Pumps"/>
    <s v="Pumps"/>
    <x v="23"/>
    <s v="NOS"/>
    <s v="gold-coloured"/>
    <s v="0"/>
    <n v="89.95"/>
    <n v="1"/>
    <n v="89.95"/>
  </r>
  <r>
    <s v="Gabor"/>
    <s v="ZZO1J4C01-F000065000"/>
    <s v="ZZO1J4C01-F00"/>
    <s v="4065171671752"/>
    <s v="40"/>
    <s v="Shoes"/>
    <s v="Women"/>
    <s v="Pumps"/>
    <s v="Pumps"/>
    <x v="23"/>
    <s v="NOS"/>
    <s v="gold-coloured"/>
    <s v="0"/>
    <n v="89.95"/>
    <n v="1"/>
    <n v="89.95"/>
  </r>
  <r>
    <s v="Gabor"/>
    <s v="ZZO1J4C01-F000007000"/>
    <s v="ZZO1J4C01-F00"/>
    <s v="4065171671769"/>
    <s v="40.5"/>
    <s v="Shoes"/>
    <s v="Women"/>
    <s v="Pumps"/>
    <s v="Pumps"/>
    <x v="23"/>
    <s v="NOS"/>
    <s v="gold-coloured"/>
    <s v="0"/>
    <n v="89.95"/>
    <n v="2"/>
    <n v="179.9"/>
  </r>
  <r>
    <s v="adidas Originals"/>
    <s v="AD115O11W-A120050000"/>
    <s v="AD115O11W-A12"/>
    <s v="4065419650020"/>
    <s v="38"/>
    <s v="Shoes"/>
    <s v="Unisex"/>
    <s v="Sneakers Low"/>
    <s v="Tech Running"/>
    <x v="39"/>
    <s v="NOS"/>
    <s v="white"/>
    <s v="ZX 1000 C"/>
    <n v="99.95"/>
    <n v="2"/>
    <n v="199.9"/>
  </r>
  <r>
    <s v="adidas Originals"/>
    <s v="AD115O11W-A120035000"/>
    <s v="AD115O11W-A12"/>
    <s v="4065419650136"/>
    <s v="36"/>
    <s v="Shoes"/>
    <s v="Unisex"/>
    <s v="Sneakers Low"/>
    <s v="Tech Running"/>
    <x v="39"/>
    <s v="NOS"/>
    <s v="white"/>
    <s v="ZX 1000 C"/>
    <n v="99.95"/>
    <n v="2"/>
    <n v="199.9"/>
  </r>
  <r>
    <s v="adidas Originals"/>
    <s v="AD115O11W-A120045000"/>
    <s v="AD115O11W-A12"/>
    <s v="4065419653786"/>
    <s v="37 1/3"/>
    <s v="Shoes"/>
    <s v="Unisex"/>
    <s v="Sneakers Low"/>
    <s v="Tech Running"/>
    <x v="39"/>
    <s v="NOS"/>
    <s v="white"/>
    <s v="ZX 1000 C"/>
    <n v="99.95"/>
    <n v="5"/>
    <n v="499.75"/>
  </r>
  <r>
    <s v="adidas Originals"/>
    <s v="AD115O11W-A120040000"/>
    <s v="AD115O11W-A12"/>
    <s v="4065419653816"/>
    <s v="36 2/3"/>
    <s v="Shoes"/>
    <s v="Unisex"/>
    <s v="Sneakers Low"/>
    <s v="Tech Running"/>
    <x v="39"/>
    <s v="NOS"/>
    <s v="white"/>
    <s v="ZX 1000 C"/>
    <n v="99.95"/>
    <n v="2"/>
    <n v="199.9"/>
  </r>
  <r>
    <s v="YEEZY"/>
    <s v="AD115O1AH-E110090000"/>
    <s v="AD115O1AH-E11"/>
    <s v="4065422157257"/>
    <s v="43 1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60000"/>
    <s v="AD115O1AH-E11"/>
    <s v="4065422157264"/>
    <s v="39 1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75000"/>
    <s v="AD115O1AH-E11"/>
    <s v="4065422157271"/>
    <s v="41 1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105000"/>
    <s v="AD115O1AH-E11"/>
    <s v="4065422157288"/>
    <s v="45 1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70000"/>
    <s v="AD115O1AH-E11"/>
    <s v="4065422157295"/>
    <s v="40 2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80000"/>
    <s v="AD115O1AH-E11"/>
    <s v="4065422157301"/>
    <s v="42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55000"/>
    <s v="AD115O1AH-E11"/>
    <s v="4065422157332"/>
    <s v="38 2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95000"/>
    <s v="AD115O1AH-E11"/>
    <s v="4065422157349"/>
    <s v="44"/>
    <s v="Shoes"/>
    <s v="Unisex"/>
    <s v="Sneakers Low"/>
    <s v="Tech Running"/>
    <x v="39"/>
    <s v="NOS"/>
    <s v="light yellow"/>
    <s v="Yeezy Boost 350 V2"/>
    <n v="219.95"/>
    <n v="2"/>
    <n v="439.9"/>
  </r>
  <r>
    <s v="YEEZY"/>
    <s v="AD115O1AH-E110085000"/>
    <s v="AD115O1AH-E11"/>
    <s v="4065422157356"/>
    <s v="42 2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45000"/>
    <s v="AD115O1AH-E11"/>
    <s v="4065422157394"/>
    <s v="37 1/3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50000"/>
    <s v="AD115O1AH-E11"/>
    <s v="4065422157400"/>
    <s v="38"/>
    <s v="Shoes"/>
    <s v="Unisex"/>
    <s v="Sneakers Low"/>
    <s v="Tech Running"/>
    <x v="39"/>
    <s v="NOS"/>
    <s v="light yellow"/>
    <s v="Yeezy Boost 350 V2"/>
    <n v="219.95"/>
    <n v="1"/>
    <n v="219.95"/>
  </r>
  <r>
    <s v="YEEZY"/>
    <s v="AD115O1AH-E110065000"/>
    <s v="AD115O1AH-E11"/>
    <s v="4065422161049"/>
    <s v="40"/>
    <s v="Shoes"/>
    <s v="Unisex"/>
    <s v="Sneakers Low"/>
    <s v="Tech Running"/>
    <x v="39"/>
    <s v="NOS"/>
    <s v="light yellow"/>
    <s v="Yeezy Boost 350 V2"/>
    <n v="219.95"/>
    <n v="1"/>
    <n v="219.95"/>
  </r>
  <r>
    <s v="Grand Step Shoes"/>
    <s v="GR311A00N-C110360000"/>
    <s v="GR311A00N-C11"/>
    <s v="4260692984347"/>
    <s v="36"/>
    <s v="Shoes"/>
    <s v="Women"/>
    <s v="Sneaker"/>
    <s v="High"/>
    <x v="45"/>
    <s v="NOS"/>
    <s v="grey"/>
    <s v="Taylor wool"/>
    <n v="129.94999999999999"/>
    <n v="1"/>
    <n v="129.94999999999999"/>
  </r>
  <r>
    <s v="Melvin &amp; Hamilton"/>
    <s v="ZZO0X2G47-Q00049A5AB"/>
    <s v="ZZO0X2G47-Q00"/>
    <s v="4521515748219"/>
    <s v="37"/>
    <s v="Shoes"/>
    <s v="Women"/>
    <s v="Flat Sandals"/>
    <s v="Flip Flops"/>
    <x v="28"/>
    <s v="SS"/>
    <s v="black"/>
    <s v="Scarlett 2"/>
    <n v="169.9"/>
    <n v="1"/>
    <n v="169.9"/>
  </r>
  <r>
    <s v="Melvin &amp; Hamilton"/>
    <s v="ZZO0X2G47-Q00049A5A8"/>
    <s v="ZZO0X2G47-Q00"/>
    <s v="4521515748226"/>
    <s v="38"/>
    <s v="Shoes"/>
    <s v="Women"/>
    <s v="Flat Sandals"/>
    <s v="Flip Flops"/>
    <x v="28"/>
    <s v="SS"/>
    <s v="black"/>
    <s v="Scarlett 2"/>
    <n v="169.9"/>
    <n v="1"/>
    <n v="169.9"/>
  </r>
  <r>
    <s v="Melvin &amp; Hamilton"/>
    <s v="ZZO0X2G47-Q00049A5A9"/>
    <s v="ZZO0X2G47-Q00"/>
    <s v="4521515748233"/>
    <s v="39"/>
    <s v="Shoes"/>
    <s v="Women"/>
    <s v="Flat Sandals"/>
    <s v="Flip Flops"/>
    <x v="28"/>
    <s v="SS"/>
    <s v="black"/>
    <s v="Scarlett 2"/>
    <n v="169.9"/>
    <n v="1"/>
    <n v="169.9"/>
  </r>
  <r>
    <s v="Onitsuka Tiger"/>
    <s v="ZZO12QF21-A000540E0C"/>
    <s v="ZZO12QF21-A00"/>
    <s v="4550215072188"/>
    <s v="40"/>
    <s v="Shoes"/>
    <s v="Men"/>
    <s v="Sneakers Low"/>
    <s v="Classics"/>
    <x v="12"/>
    <s v="NOS"/>
    <s v="white"/>
    <s v="GELSAGA"/>
    <n v="120"/>
    <n v="1"/>
    <n v="120"/>
  </r>
  <r>
    <s v="Disney"/>
    <s v="ZZO1D0174-D000029000"/>
    <s v="ZZO1D0174-D00"/>
    <s v="4894873017144"/>
    <s v="29"/>
    <s v="Shoes"/>
    <s v="Girls"/>
    <s v="Sandals"/>
    <s v="Strappy Sandals"/>
    <x v="35"/>
    <s v="SS"/>
    <s v="silver-coloured"/>
    <s v="Frozen"/>
    <n v="36.950000000000003"/>
    <n v="3"/>
    <n v="110.85000000000001"/>
  </r>
  <r>
    <s v="Disney"/>
    <s v="ZZO1D0175-K000024000"/>
    <s v="ZZO1D0175-K00"/>
    <s v="4894873017182"/>
    <s v="24"/>
    <s v="Shoes"/>
    <s v="Girls"/>
    <s v="Sandals"/>
    <s v="Strappy Sandals"/>
    <x v="35"/>
    <s v="SS"/>
    <s v="blue"/>
    <s v="Frozen"/>
    <n v="46.95"/>
    <n v="1"/>
    <n v="46.95"/>
  </r>
  <r>
    <s v="Disney"/>
    <s v="ZZO1D0175-K000029000"/>
    <s v="ZZO1D0175-K00"/>
    <s v="4894873017236"/>
    <s v="29"/>
    <s v="Shoes"/>
    <s v="Girls"/>
    <s v="Sandals"/>
    <s v="Strappy Sandals"/>
    <x v="35"/>
    <s v="SS"/>
    <s v="blue"/>
    <s v="Frozen"/>
    <n v="46.95"/>
    <n v="3"/>
    <n v="140.85000000000002"/>
  </r>
  <r>
    <s v="Disney"/>
    <s v="ZZO1D0175-K000032000"/>
    <s v="ZZO1D0175-K00"/>
    <s v="4894873017267"/>
    <s v="32"/>
    <s v="Shoes"/>
    <s v="Girls"/>
    <s v="Sandals"/>
    <s v="Strappy Sandals"/>
    <x v="35"/>
    <s v="SS"/>
    <s v="blue"/>
    <s v="Frozen"/>
    <n v="46.95"/>
    <n v="2"/>
    <n v="93.9"/>
  </r>
  <r>
    <s v="Disney"/>
    <s v="ZZO1D0184-G000027000"/>
    <s v="ZZO1D0184-G00"/>
    <s v="4894873019032"/>
    <s v="27"/>
    <s v="Shoes"/>
    <s v="Boys"/>
    <s v="Sandals"/>
    <s v="Formal Sandals"/>
    <x v="7"/>
    <s v="SS"/>
    <s v="red"/>
    <s v="Cars"/>
    <n v="36.950000000000003"/>
    <n v="5"/>
    <n v="184.75"/>
  </r>
  <r>
    <s v="Disney"/>
    <s v="ZZO1D0184-G000028000"/>
    <s v="ZZO1D0184-G00"/>
    <s v="4894873019049"/>
    <s v="28"/>
    <s v="Shoes"/>
    <s v="Boys"/>
    <s v="Sandals"/>
    <s v="Formal Sandals"/>
    <x v="7"/>
    <s v="SS"/>
    <s v="red"/>
    <s v="Cars"/>
    <n v="36.950000000000003"/>
    <n v="5"/>
    <n v="184.75"/>
  </r>
  <r>
    <s v="Disney"/>
    <s v="ZZO1D0184-G000029000"/>
    <s v="ZZO1D0184-G00"/>
    <s v="4894873019056"/>
    <s v="29"/>
    <s v="Shoes"/>
    <s v="Boys"/>
    <s v="Sandals"/>
    <s v="Formal Sandals"/>
    <x v="7"/>
    <s v="SS"/>
    <s v="red"/>
    <s v="Cars"/>
    <n v="36.950000000000003"/>
    <n v="3"/>
    <n v="110.85000000000001"/>
  </r>
  <r>
    <s v="Disney"/>
    <s v="ZZO1Y5ACA-Q000024000"/>
    <s v="ZZO1Y5ACA-Q00"/>
    <s v="4894873265408"/>
    <s v="24"/>
    <s v="Shoes"/>
    <s v="Boys"/>
    <s v="Trainers"/>
    <s v="Low-Top Trainers Velcro"/>
    <x v="9"/>
    <s v="NOS"/>
    <s v="black"/>
    <s v="SCARPA SPORT con LUCI suola EVA"/>
    <n v="59.95"/>
    <n v="2"/>
    <n v="119.9"/>
  </r>
  <r>
    <s v="Lacoste"/>
    <s v="ZZO1QZ605-A000040000"/>
    <s v="ZZO1QZ605-A00"/>
    <s v="5012123302089"/>
    <s v="37"/>
    <s v="Shoes"/>
    <s v="Women"/>
    <s v="Flat Sandals"/>
    <s v="Flip Flops"/>
    <x v="28"/>
    <s v="SS"/>
    <s v="white"/>
    <s v="L.30 SLIDE 119 2 CFA"/>
    <n v="61.556999999999995"/>
    <n v="1"/>
    <n v="61.556999999999995"/>
  </r>
  <r>
    <s v="Kurt Geiger London"/>
    <s v="KU011D002-Q110036000"/>
    <s v="KU011D002-Q11"/>
    <s v="5045651006273"/>
    <s v="36"/>
    <s v="Shoes"/>
    <s v="Women"/>
    <s v="House Slippers"/>
    <s v="Mules"/>
    <x v="17"/>
    <s v="NOS"/>
    <s v="black"/>
    <s v="JUNKFORT SLIPPER"/>
    <n v="99.95"/>
    <n v="1"/>
    <n v="99.95"/>
  </r>
  <r>
    <s v="Clarks"/>
    <s v="ZZO1FNY40-K000035000"/>
    <s v="ZZO1FNY40-K00"/>
    <s v="5050408477411"/>
    <s v="34"/>
    <s v="Shoes"/>
    <s v="Women"/>
    <s v="Flat Sandals"/>
    <s v="Flat Sandals"/>
    <x v="1"/>
    <s v="SS"/>
    <s v="royal blue"/>
    <s v="Un Reisel Mae"/>
    <n v="89.95"/>
    <n v="1"/>
    <n v="89.95"/>
  </r>
  <r>
    <s v="Clarks"/>
    <s v="ZZO1FNY40-K000040000"/>
    <s v="ZZO1FNY40-K00"/>
    <s v="5050408477428"/>
    <s v="35"/>
    <s v="Shoes"/>
    <s v="Women"/>
    <s v="Flat Sandals"/>
    <s v="Flat Sandals"/>
    <x v="1"/>
    <s v="SS"/>
    <s v="royal blue"/>
    <s v="Un Reisel Mae"/>
    <n v="89.95"/>
    <n v="2"/>
    <n v="179.9"/>
  </r>
  <r>
    <s v="Clarks"/>
    <s v="ZZO1FNY40-K000045000"/>
    <s v="ZZO1FNY40-K00"/>
    <s v="5050408477435"/>
    <s v="35.5"/>
    <s v="Shoes"/>
    <s v="Women"/>
    <s v="Flat Sandals"/>
    <s v="Flat Sandals"/>
    <x v="1"/>
    <s v="SS"/>
    <s v="royal blue"/>
    <s v="Un Reisel Mae"/>
    <n v="89.95"/>
    <n v="1"/>
    <n v="89.95"/>
  </r>
  <r>
    <s v="Clarks"/>
    <s v="ZZO1FNY40-K000050000"/>
    <s v="ZZO1FNY40-K00"/>
    <s v="5050408477442"/>
    <s v="36"/>
    <s v="Shoes"/>
    <s v="Women"/>
    <s v="Flat Sandals"/>
    <s v="Flat Sandals"/>
    <x v="1"/>
    <s v="SS"/>
    <s v="royal blue"/>
    <s v="Un Reisel Mae"/>
    <n v="89.95"/>
    <n v="1"/>
    <n v="89.95"/>
  </r>
  <r>
    <s v="Clarks"/>
    <s v="ZZO1FNY40-K000055000"/>
    <s v="ZZO1FNY40-K00"/>
    <s v="5050408477459"/>
    <s v="37"/>
    <s v="Shoes"/>
    <s v="Women"/>
    <s v="Flat Sandals"/>
    <s v="Flat Sandals"/>
    <x v="1"/>
    <s v="SS"/>
    <s v="royal blue"/>
    <s v="Un Reisel Mae"/>
    <n v="89.95"/>
    <n v="2"/>
    <n v="179.9"/>
  </r>
  <r>
    <s v="Clarks"/>
    <s v="ZZO1FNY40-K000065000"/>
    <s v="ZZO1FNY40-K00"/>
    <s v="5050408477473"/>
    <s v="39"/>
    <s v="Shoes"/>
    <s v="Women"/>
    <s v="Flat Sandals"/>
    <s v="Flat Sandals"/>
    <x v="1"/>
    <s v="SS"/>
    <s v="royal blue"/>
    <s v="Un Reisel Mae"/>
    <n v="89.95"/>
    <n v="1"/>
    <n v="89.95"/>
  </r>
  <r>
    <s v="Clarks"/>
    <s v="ZZO1FNY40-K000070000"/>
    <s v="ZZO1FNY40-K00"/>
    <s v="5050408477480"/>
    <s v="39.5"/>
    <s v="Shoes"/>
    <s v="Women"/>
    <s v="Flat Sandals"/>
    <s v="Flat Sandals"/>
    <x v="1"/>
    <s v="SS"/>
    <s v="royal blue"/>
    <s v="Un Reisel Mae"/>
    <n v="89.95"/>
    <n v="1"/>
    <n v="89.95"/>
  </r>
  <r>
    <s v="Clarks"/>
    <s v="ZZO1FNY40-K000075000"/>
    <s v="ZZO1FNY40-K00"/>
    <s v="5050408477497"/>
    <s v="40"/>
    <s v="Shoes"/>
    <s v="Women"/>
    <s v="Flat Sandals"/>
    <s v="Flat Sandals"/>
    <x v="1"/>
    <s v="SS"/>
    <s v="royal blue"/>
    <s v="Un Reisel Mae"/>
    <n v="89.95"/>
    <n v="1"/>
    <n v="89.95"/>
  </r>
  <r>
    <s v="Clarks"/>
    <s v="ZZO15HB36-J00058A3C6"/>
    <s v="ZZO15HB36-J00"/>
    <s v="5050410841019"/>
    <s v="35.5"/>
    <s v="Shoes"/>
    <s v="Women"/>
    <s v="Sneaker"/>
    <s v="Low"/>
    <x v="14"/>
    <s v="NOS"/>
    <s v="light pink"/>
    <s v="Hero DBT Rose Suede"/>
    <n v="110"/>
    <n v="1"/>
    <n v="110"/>
  </r>
  <r>
    <s v="Simply Be"/>
    <s v="SIE11N01M-Q110008000"/>
    <s v="SIE11N01M-Q11"/>
    <s v="5053384676892"/>
    <s v="41"/>
    <s v="Shoes"/>
    <s v="Women"/>
    <s v="Booties"/>
    <s v="Lace-up Booties"/>
    <x v="10"/>
    <s v="NOS"/>
    <s v="black"/>
    <s v="WIDE FIT TULIP"/>
    <n v="43.99"/>
    <n v="1"/>
    <n v="43.99"/>
  </r>
  <r>
    <s v="SIKSILK"/>
    <s v="SIF15I000-Q110004000"/>
    <s v="SIF15I000-Q11"/>
    <s v="5054607504763"/>
    <s v="36 2/3"/>
    <s v="Shoes"/>
    <s v="Unisex"/>
    <s v="House Slippers"/>
    <s v="House Slippers"/>
    <x v="37"/>
    <s v="NOS"/>
    <s v="black"/>
    <s v="MESSI X SIKSILK SLIPPERS"/>
    <n v="54.95"/>
    <n v="1"/>
    <n v="54.95"/>
  </r>
  <r>
    <s v="SIKSILK"/>
    <s v="SIF15I000-Q110005000"/>
    <s v="SIF15I000-Q11"/>
    <s v="5054607504770"/>
    <s v="38"/>
    <s v="Shoes"/>
    <s v="Unisex"/>
    <s v="House Slippers"/>
    <s v="House Slippers"/>
    <x v="37"/>
    <s v="NOS"/>
    <s v="black"/>
    <s v="MESSI X SIKSILK SLIPPERS"/>
    <n v="54.95"/>
    <n v="4"/>
    <n v="219.8"/>
  </r>
  <r>
    <s v="SIKSILK"/>
    <s v="SIF15I000-Q110006000"/>
    <s v="SIF15I000-Q11"/>
    <s v="5054607504787"/>
    <s v="39 1/3"/>
    <s v="Shoes"/>
    <s v="Unisex"/>
    <s v="House Slippers"/>
    <s v="House Slippers"/>
    <x v="37"/>
    <s v="NOS"/>
    <s v="black"/>
    <s v="MESSI X SIKSILK SLIPPERS"/>
    <n v="54.95"/>
    <n v="1"/>
    <n v="54.95"/>
  </r>
  <r>
    <s v="Hunter ORIGINAL"/>
    <s v="ZZO13HR22-A0005545AF"/>
    <s v="ZZO13HR22-A00"/>
    <s v="5054916541657"/>
    <s v="36"/>
    <s v="Shoes"/>
    <s v="Women"/>
    <s v="Boots"/>
    <s v="Boots"/>
    <x v="2"/>
    <s v="AW"/>
    <s v="green"/>
    <s v="REFINED SHORT WAVE  TEXTURE"/>
    <n v="140"/>
    <n v="1"/>
    <n v="140"/>
  </r>
  <r>
    <s v="Hunter ORIGINAL"/>
    <s v="ZZO1XAE50-H000005000"/>
    <s v="ZZO1XAE50-H00"/>
    <s v="5054916887359"/>
    <s v="38"/>
    <s v="Shoes"/>
    <s v="Women"/>
    <s v="Boots"/>
    <s v="Rain Boots"/>
    <x v="29"/>
    <s v="NOS"/>
    <s v="orange"/>
    <s v="WOMEN ORIGINAL SHORT"/>
    <n v="115"/>
    <n v="1"/>
    <n v="115"/>
  </r>
  <r>
    <s v="Hunter ORIGINAL"/>
    <s v="ZZO1XAE45-M000007000"/>
    <s v="ZZO1XAE45-M00"/>
    <s v="5054916894876"/>
    <s v="40"/>
    <s v="Shoes"/>
    <s v="Women"/>
    <s v="Flat Sandals"/>
    <s v="Mules"/>
    <x v="17"/>
    <s v="SS"/>
    <s v="mint"/>
    <s v="WOMENS VELVET ADJUSTABLE SLIDE"/>
    <n v="40"/>
    <n v="1"/>
    <n v="40"/>
  </r>
  <r>
    <s v="Loungeable"/>
    <s v="LOW11D006-A110034000"/>
    <s v="LOW11D006-A11"/>
    <s v="5056252440861"/>
    <s v="36-37"/>
    <s v="Shoes"/>
    <s v="Women"/>
    <s v="House Slippers"/>
    <s v="Mules"/>
    <x v="17"/>
    <s v="NOS"/>
    <s v="off-white"/>
    <s v="CURLY FUR CROSSOVER SLIPPER"/>
    <n v="19.95"/>
    <n v="3"/>
    <n v="59.849999999999994"/>
  </r>
  <r>
    <s v="United Nude"/>
    <s v="ZZO133N29-Q00055A6D5"/>
    <s v="ZZO133N29-Q00"/>
    <s v="5056318726991"/>
    <s v="37"/>
    <s v="Shoes"/>
    <s v="Women"/>
    <s v="Boots"/>
    <s v="Boots"/>
    <x v="2"/>
    <s v="AW"/>
    <s v="black"/>
    <s v="Lucid Molten Mid"/>
    <n v="269"/>
    <n v="1"/>
    <n v="269"/>
  </r>
  <r>
    <s v="United Nude"/>
    <s v="ZZO133N14-Q00055A67E"/>
    <s v="ZZO133N14-Q00"/>
    <s v="5056318728100"/>
    <s v="36"/>
    <s v="Shoes"/>
    <s v="Women"/>
    <s v="Boots"/>
    <s v="Boots"/>
    <x v="2"/>
    <s v="AW"/>
    <s v="black"/>
    <s v="Spark Bootie Lo"/>
    <n v="259"/>
    <n v="1"/>
    <n v="259"/>
  </r>
  <r>
    <s v="Ted Baker"/>
    <s v="ZZO133WBF-Q000541224"/>
    <s v="ZZO133WBF-Q00"/>
    <s v="5057542635233"/>
    <s v="36"/>
    <s v="Shoes"/>
    <s v="Women"/>
    <s v="Boots"/>
    <s v="Boots"/>
    <x v="2"/>
    <s v="AW"/>
    <s v="black"/>
    <s v="Lurex bow kitten heel boots"/>
    <n v="190"/>
    <n v="1"/>
    <n v="190"/>
  </r>
  <r>
    <s v="Ted Baker"/>
    <s v="ZZO133WBF-D000541227"/>
    <s v="ZZO133WBF-D00"/>
    <s v="5057542635417"/>
    <s v="37"/>
    <s v="Shoes"/>
    <s v="Women"/>
    <s v="Boots"/>
    <s v="Boots"/>
    <x v="2"/>
    <s v="AW"/>
    <s v="silver-coloured"/>
    <s v="Lurex bow kitten heel boots"/>
    <n v="190"/>
    <n v="1"/>
    <n v="190"/>
  </r>
  <r>
    <s v="4th &amp; Reckless"/>
    <s v="4T011A047-Q110003000"/>
    <s v="4T011A047-Q11"/>
    <s v="5057673427776"/>
    <s v="36"/>
    <s v="Shoes"/>
    <s v="Women"/>
    <s v="Boots"/>
    <s v="Boots"/>
    <x v="2"/>
    <s v="AW"/>
    <s v="black"/>
    <s v="MAI CHUNKY BOOT"/>
    <n v="64.95"/>
    <n v="1"/>
    <n v="64.95"/>
  </r>
  <r>
    <s v="4th &amp; Reckless"/>
    <s v="4T011A04F-A110006000"/>
    <s v="4T011A04F-A11"/>
    <s v="5057673439755"/>
    <s v="39"/>
    <s v="Shoes"/>
    <s v="Women"/>
    <s v="Boots"/>
    <s v="Platform"/>
    <x v="41"/>
    <s v="NOS"/>
    <s v="off-white"/>
    <s v="FELICIA CHUNKY BOOT"/>
    <n v="64.95"/>
    <n v="1"/>
    <n v="64.95"/>
  </r>
  <r>
    <s v="4th &amp; Reckless"/>
    <s v="4T011A04F-A110008000"/>
    <s v="4T011A04F-A11"/>
    <s v="5057673440393"/>
    <s v="41"/>
    <s v="Shoes"/>
    <s v="Women"/>
    <s v="Boots"/>
    <s v="Platform"/>
    <x v="41"/>
    <s v="NOS"/>
    <s v="off-white"/>
    <s v="FELICIA CHUNKY BOOT"/>
    <n v="64.95"/>
    <n v="1"/>
    <n v="64.95"/>
  </r>
  <r>
    <s v="Tom Joule"/>
    <s v="4JO11D008-G11000M000"/>
    <s v="4JO11D008-G11"/>
    <s v="5057909879348"/>
    <s v="38/39"/>
    <s v="Shoes"/>
    <s v="Women"/>
    <s v="House Slippers"/>
    <s v="Mules"/>
    <x v="17"/>
    <s v="NOS"/>
    <s v="red"/>
    <s v="Slippet"/>
    <n v="29.95"/>
    <n v="1"/>
    <n v="29.95"/>
  </r>
  <r>
    <s v="Dune London"/>
    <s v="ZZO1J5G51-B000036000"/>
    <s v="ZZO1J5G51-B00"/>
    <s v="5059049511065"/>
    <s v="36"/>
    <s v="Shoes"/>
    <s v="Women"/>
    <s v="Flat Sandals"/>
    <s v="Flat Sandals"/>
    <x v="1"/>
    <s v="SS"/>
    <s v="camel"/>
    <s v="MOJO DI"/>
    <n v="85"/>
    <n v="1"/>
    <n v="85"/>
  </r>
  <r>
    <s v="Ted Baker"/>
    <s v="ZZO1U3009-Q000041000"/>
    <s v="ZZO1U3009-Q00"/>
    <s v="5059104031316"/>
    <s v="41"/>
    <s v="Shoes"/>
    <s v="Men"/>
    <s v="Tall Boots"/>
    <s v="Tall Lace Boots"/>
    <x v="0"/>
    <s v="AW"/>
    <s v="black"/>
    <s v="MFB-WOTTSN-MENS BURNISHED LEATHER BOOTS"/>
    <n v="314.92499999999995"/>
    <n v="1"/>
    <n v="314.92499999999995"/>
  </r>
  <r>
    <s v="Marks &amp; Spencer"/>
    <s v="QM411D00H-Q110003000"/>
    <s v="QM411D00H-Q11"/>
    <s v="5059164679961"/>
    <s v="35.5"/>
    <s v="Shoes"/>
    <s v="Women"/>
    <s v="House Slippers"/>
    <s v="Mules"/>
    <x v="17"/>
    <s v="NOS"/>
    <s v="black"/>
    <s v="T02-1898"/>
    <n v="20.95"/>
    <n v="1"/>
    <n v="20.95"/>
  </r>
  <r>
    <s v="Marks &amp; Spencer"/>
    <s v="QM411D00H-Q110005000"/>
    <s v="QM411D00H-Q11"/>
    <s v="5059164679985"/>
    <s v="38"/>
    <s v="Shoes"/>
    <s v="Women"/>
    <s v="House Slippers"/>
    <s v="Mules"/>
    <x v="17"/>
    <s v="NOS"/>
    <s v="black"/>
    <s v="T02-1898"/>
    <n v="20.95"/>
    <n v="1"/>
    <n v="20.95"/>
  </r>
  <r>
    <s v="Clarks"/>
    <s v="ZZO1FNY50-Q000055000"/>
    <s v="ZZO1FNY50-Q00"/>
    <s v="5059304217572"/>
    <s v="39"/>
    <s v="Shoes"/>
    <s v="Women"/>
    <s v="Flat Shoes"/>
    <s v="Lace ups"/>
    <x v="34"/>
    <s v="SS"/>
    <s v="mottled anthracite"/>
    <s v="Griffin Mabel"/>
    <n v="89.95"/>
    <n v="1"/>
    <n v="89.95"/>
  </r>
  <r>
    <s v="Clarks"/>
    <s v="ZZO18ZE52-O000005000"/>
    <s v="ZZO18ZE52-O00"/>
    <s v="5059304922162"/>
    <s v="38"/>
    <s v="Shoes"/>
    <s v="Women"/>
    <s v="Boots"/>
    <s v="Boots"/>
    <x v="2"/>
    <s v="AW"/>
    <s v="brown"/>
    <s v="Emily Calle"/>
    <n v="130"/>
    <n v="1"/>
    <n v="130"/>
  </r>
  <r>
    <s v="Clarks"/>
    <s v="ZZO18ZE52-O000065000"/>
    <s v="ZZO18ZE52-O00"/>
    <s v="5059304922193"/>
    <s v="40"/>
    <s v="Shoes"/>
    <s v="Women"/>
    <s v="Boots"/>
    <s v="Boots"/>
    <x v="2"/>
    <s v="AW"/>
    <s v="brown"/>
    <s v="Emily Calle"/>
    <n v="130"/>
    <n v="1"/>
    <n v="130"/>
  </r>
  <r>
    <s v="Clarks"/>
    <s v="ZZO18ZE52-O000007000"/>
    <s v="ZZO18ZE52-O00"/>
    <s v="5059304922209"/>
    <s v="41"/>
    <s v="Shoes"/>
    <s v="Women"/>
    <s v="Boots"/>
    <s v="Boots"/>
    <x v="2"/>
    <s v="AW"/>
    <s v="brown"/>
    <s v="Emily Calle"/>
    <n v="130"/>
    <n v="1"/>
    <n v="130"/>
  </r>
  <r>
    <s v="Dorothy Perkins"/>
    <s v="DP511N0AA-Q110003000"/>
    <s v="DP511N0AA-Q11"/>
    <s v="5059332343632"/>
    <s v="36"/>
    <s v="Shoes"/>
    <s v="Women"/>
    <s v="Booties"/>
    <s v="Lace-up Booties"/>
    <x v="10"/>
    <s v="NOS"/>
    <s v="black"/>
    <s v="MAGIC LACE UP BOOT"/>
    <n v="54.99"/>
    <n v="1"/>
    <n v="54.99"/>
  </r>
  <r>
    <s v="Simply Be"/>
    <s v="SIE11N01M-Q110007000"/>
    <s v="SIE11N01M-Q11"/>
    <s v="5059359036746"/>
    <s v="40"/>
    <s v="Shoes"/>
    <s v="Women"/>
    <s v="Booties"/>
    <s v="Lace-up Booties"/>
    <x v="10"/>
    <s v="NOS"/>
    <s v="black"/>
    <s v="WIDE FIT TULIP"/>
    <n v="43.99"/>
    <n v="1"/>
    <n v="43.99"/>
  </r>
  <r>
    <s v="Simply Be"/>
    <s v="SIE11N01M-Q110006000"/>
    <s v="SIE11N01M-Q11"/>
    <s v="5059359175179"/>
    <s v="39"/>
    <s v="Shoes"/>
    <s v="Women"/>
    <s v="Booties"/>
    <s v="Lace-up Booties"/>
    <x v="10"/>
    <s v="NOS"/>
    <s v="black"/>
    <s v="WIDE FIT TULIP"/>
    <n v="43.99"/>
    <n v="2"/>
    <n v="87.98"/>
  </r>
  <r>
    <s v="Glamorous"/>
    <s v="GL911N04M-Q110005000"/>
    <s v="GL911N04M-Q11"/>
    <s v="5059457159019"/>
    <s v="38"/>
    <s v="Shoes"/>
    <s v="Women"/>
    <s v="Booties"/>
    <s v="Rain Booties"/>
    <x v="5"/>
    <s v="NOS"/>
    <s v="black"/>
    <s v="FW8049 FE"/>
    <n v="31.99"/>
    <n v="1"/>
    <n v="31.99"/>
  </r>
  <r>
    <s v="Head over Heels"/>
    <s v="ZZO1YHD27-D000036000"/>
    <s v="ZZO1YHD27-D00"/>
    <s v="5059549781371"/>
    <s v="36"/>
    <s v="Shoes"/>
    <s v="Women"/>
    <s v="Heeled Sandals"/>
    <s v="Heeled Sandals"/>
    <x v="26"/>
    <s v="SS"/>
    <s v="silver-coloured"/>
    <s v="MIKHAELA"/>
    <n v="65"/>
    <n v="4"/>
    <n v="260"/>
  </r>
  <r>
    <s v="Head over Heels"/>
    <s v="ZZO1YHD27-D000038000"/>
    <s v="ZZO1YHD27-D00"/>
    <s v="5059549781395"/>
    <s v="38"/>
    <s v="Shoes"/>
    <s v="Women"/>
    <s v="Heeled Sandals"/>
    <s v="Heeled Sandals"/>
    <x v="26"/>
    <s v="SS"/>
    <s v="silver-coloured"/>
    <s v="MIKHAELA"/>
    <n v="65"/>
    <n v="8"/>
    <n v="520"/>
  </r>
  <r>
    <s v="Head over Heels"/>
    <s v="ZZO1YHD27-D000039000"/>
    <s v="ZZO1YHD27-D00"/>
    <s v="5059549781401"/>
    <s v="39"/>
    <s v="Shoes"/>
    <s v="Women"/>
    <s v="Heeled Sandals"/>
    <s v="Heeled Sandals"/>
    <x v="26"/>
    <s v="SS"/>
    <s v="silver-coloured"/>
    <s v="MIKHAELA"/>
    <n v="65"/>
    <n v="8"/>
    <n v="520"/>
  </r>
  <r>
    <s v="Head over Heels"/>
    <s v="ZZO1YHD27-D000040000"/>
    <s v="ZZO1YHD27-D00"/>
    <s v="5059549781418"/>
    <s v="40"/>
    <s v="Shoes"/>
    <s v="Women"/>
    <s v="Heeled Sandals"/>
    <s v="Heeled Sandals"/>
    <x v="26"/>
    <s v="SS"/>
    <s v="silver-coloured"/>
    <s v="MIKHAELA"/>
    <n v="65"/>
    <n v="4"/>
    <n v="260"/>
  </r>
  <r>
    <s v="Head over Heels"/>
    <s v="ZZO1YHD27-D000041000"/>
    <s v="ZZO1YHD27-D00"/>
    <s v="5059549781425"/>
    <s v="41"/>
    <s v="Shoes"/>
    <s v="Women"/>
    <s v="Heeled Sandals"/>
    <s v="Heeled Sandals"/>
    <x v="26"/>
    <s v="SS"/>
    <s v="silver-coloured"/>
    <s v="MIKHAELA"/>
    <n v="65"/>
    <n v="4"/>
    <n v="260"/>
  </r>
  <r>
    <s v="Marks &amp; Spencer"/>
    <s v="QM411N00R-Q110003000"/>
    <s v="QM411N00R-Q11"/>
    <s v="5059661101408"/>
    <s v="35.5"/>
    <s v="Shoes"/>
    <s v="Women"/>
    <s v="Booties"/>
    <s v="Wedges"/>
    <x v="32"/>
    <s v="NOS"/>
    <s v="black"/>
    <s v="WIDE FIT T02-6390W"/>
    <n v="89.95"/>
    <n v="1"/>
    <n v="89.95"/>
  </r>
  <r>
    <s v="Clarks"/>
    <s v="ZZO18ZE69-O000035000"/>
    <s v="ZZO18ZE69-O00"/>
    <s v="5059680040382"/>
    <s v="36"/>
    <s v="Shoes"/>
    <s v="Women"/>
    <s v="Boots"/>
    <s v="Boots"/>
    <x v="2"/>
    <s v="AW"/>
    <s v="dark brown"/>
    <s v="Trish Chelsea"/>
    <n v="119.95"/>
    <n v="1"/>
    <n v="119.95"/>
  </r>
  <r>
    <s v="Clarks"/>
    <s v="ZZO18ZE69-O000004000"/>
    <s v="ZZO18ZE69-O00"/>
    <s v="5059680040399"/>
    <s v="37"/>
    <s v="Shoes"/>
    <s v="Women"/>
    <s v="Boots"/>
    <s v="Boots"/>
    <x v="2"/>
    <s v="AW"/>
    <s v="dark brown"/>
    <s v="Trish Chelsea"/>
    <n v="119.95"/>
    <n v="1"/>
    <n v="119.95"/>
  </r>
  <r>
    <s v="Clarks"/>
    <s v="ZZO18ZE69-O000005000"/>
    <s v="ZZO18ZE69-O00"/>
    <s v="5059680040412"/>
    <s v="38"/>
    <s v="Shoes"/>
    <s v="Women"/>
    <s v="Boots"/>
    <s v="Boots"/>
    <x v="2"/>
    <s v="AW"/>
    <s v="dark brown"/>
    <s v="Trish Chelsea"/>
    <n v="119.95"/>
    <n v="2"/>
    <n v="239.9"/>
  </r>
  <r>
    <s v="Clarks"/>
    <s v="ZZO18ZE69-O000055000"/>
    <s v="ZZO18ZE69-O00"/>
    <s v="5059680040429"/>
    <s v="39"/>
    <s v="Shoes"/>
    <s v="Women"/>
    <s v="Boots"/>
    <s v="Boots"/>
    <x v="2"/>
    <s v="AW"/>
    <s v="dark brown"/>
    <s v="Trish Chelsea"/>
    <n v="119.95"/>
    <n v="2"/>
    <n v="239.9"/>
  </r>
  <r>
    <s v="Clarks"/>
    <s v="ZZO18ZE69-O000007000"/>
    <s v="ZZO18ZE69-O00"/>
    <s v="5059680040450"/>
    <s v="41"/>
    <s v="Shoes"/>
    <s v="Women"/>
    <s v="Boots"/>
    <s v="Boots"/>
    <x v="2"/>
    <s v="AW"/>
    <s v="dark brown"/>
    <s v="Trish Chelsea"/>
    <n v="119.95"/>
    <n v="2"/>
    <n v="239.9"/>
  </r>
  <r>
    <s v="Clarks"/>
    <s v="ZZO18ZE79-G000035000"/>
    <s v="ZZO18ZE79-G00"/>
    <s v="5059680068508"/>
    <s v="36"/>
    <s v="Shoes"/>
    <s v="Women"/>
    <s v="Boots"/>
    <s v="Boots"/>
    <x v="2"/>
    <s v="AW"/>
    <s v="bordeaux"/>
    <s v="Sashlyn Mid"/>
    <n v="130"/>
    <n v="2"/>
    <n v="260"/>
  </r>
  <r>
    <s v="Clarks"/>
    <s v="ZZO18ZE79-G000004000"/>
    <s v="ZZO18ZE79-G00"/>
    <s v="5059680068515"/>
    <s v="37"/>
    <s v="Shoes"/>
    <s v="Women"/>
    <s v="Boots"/>
    <s v="Boots"/>
    <x v="2"/>
    <s v="AW"/>
    <s v="bordeaux"/>
    <s v="Sashlyn Mid"/>
    <n v="130"/>
    <n v="2"/>
    <n v="260"/>
  </r>
  <r>
    <s v="Clarks"/>
    <s v="ZZO18ZE79-G000045000"/>
    <s v="ZZO18ZE79-G00"/>
    <s v="5059680068522"/>
    <s v="37.5"/>
    <s v="Shoes"/>
    <s v="Women"/>
    <s v="Boots"/>
    <s v="Boots"/>
    <x v="2"/>
    <s v="AW"/>
    <s v="bordeaux"/>
    <s v="Sashlyn Mid"/>
    <n v="130"/>
    <n v="2"/>
    <n v="260"/>
  </r>
  <r>
    <s v="Clarks"/>
    <s v="ZZO18ZE79-G000005000"/>
    <s v="ZZO18ZE79-G00"/>
    <s v="5059680068539"/>
    <s v="38"/>
    <s v="Shoes"/>
    <s v="Women"/>
    <s v="Boots"/>
    <s v="Boots"/>
    <x v="2"/>
    <s v="AW"/>
    <s v="bordeaux"/>
    <s v="Sashlyn Mid"/>
    <n v="130"/>
    <n v="3"/>
    <n v="390"/>
  </r>
  <r>
    <s v="Clarks"/>
    <s v="ZZO18ZE79-G000055000"/>
    <s v="ZZO18ZE79-G00"/>
    <s v="5059680068546"/>
    <s v="39"/>
    <s v="Shoes"/>
    <s v="Women"/>
    <s v="Boots"/>
    <s v="Boots"/>
    <x v="2"/>
    <s v="AW"/>
    <s v="bordeaux"/>
    <s v="Sashlyn Mid"/>
    <n v="130"/>
    <n v="3"/>
    <n v="390"/>
  </r>
  <r>
    <s v="Clarks"/>
    <s v="ZZO18ZE79-G000006000"/>
    <s v="ZZO18ZE79-G00"/>
    <s v="5059680068553"/>
    <s v="39.5"/>
    <s v="Shoes"/>
    <s v="Women"/>
    <s v="Boots"/>
    <s v="Boots"/>
    <x v="2"/>
    <s v="AW"/>
    <s v="bordeaux"/>
    <s v="Sashlyn Mid"/>
    <n v="130"/>
    <n v="1"/>
    <n v="130"/>
  </r>
  <r>
    <s v="Clarks"/>
    <s v="ZZO18ZE79-G000007000"/>
    <s v="ZZO18ZE79-G00"/>
    <s v="5059680068577"/>
    <s v="41"/>
    <s v="Shoes"/>
    <s v="Women"/>
    <s v="Boots"/>
    <s v="Boots"/>
    <x v="2"/>
    <s v="AW"/>
    <s v="bordeaux"/>
    <s v="Sashlyn Mid"/>
    <n v="130"/>
    <n v="2"/>
    <n v="260"/>
  </r>
  <r>
    <s v="Clarks"/>
    <s v="ZZO1FNY63-K000040000"/>
    <s v="ZZO1FNY63-K00"/>
    <s v="5059680239304"/>
    <s v="37"/>
    <s v="Shoes"/>
    <s v="Women"/>
    <s v="Flat Shoes"/>
    <s v="Slippers"/>
    <x v="11"/>
    <s v="NOS"/>
    <s v="dark blue"/>
    <s v="Adella Step"/>
    <n v="69.95"/>
    <n v="1"/>
    <n v="69.95"/>
  </r>
  <r>
    <s v="Clarks"/>
    <s v="ZZO1FNY63-K000070000"/>
    <s v="ZZO1FNY63-K00"/>
    <s v="5059680239366"/>
    <s v="41"/>
    <s v="Shoes"/>
    <s v="Women"/>
    <s v="Flat Shoes"/>
    <s v="Slippers"/>
    <x v="11"/>
    <s v="NOS"/>
    <s v="dark blue"/>
    <s v="Adella Step"/>
    <n v="69.95"/>
    <n v="1"/>
    <n v="69.95"/>
  </r>
  <r>
    <s v="Clarks"/>
    <s v="ZZO20V195-B000005000"/>
    <s v="ZZO20V195-B00"/>
    <s v="5059680306815"/>
    <s v="38"/>
    <s v="Shoes"/>
    <s v="Women"/>
    <s v="Heeled Sandals"/>
    <s v="Wedges"/>
    <x v="32"/>
    <s v="SS"/>
    <s v="sand"/>
    <s v="Jillian Spring Sand Leather"/>
    <n v="79.95"/>
    <n v="1"/>
    <n v="79.95"/>
  </r>
  <r>
    <s v="Clarks"/>
    <s v="ZZO20V195-B000055000"/>
    <s v="ZZO20V195-B00"/>
    <s v="5059680306822"/>
    <s v="39"/>
    <s v="Shoes"/>
    <s v="Women"/>
    <s v="Heeled Sandals"/>
    <s v="Wedges"/>
    <x v="32"/>
    <s v="SS"/>
    <s v="sand"/>
    <s v="Jillian Spring Sand Leather"/>
    <n v="79.95"/>
    <n v="2"/>
    <n v="159.9"/>
  </r>
  <r>
    <s v="Clarks"/>
    <s v="ZZO20V195-B000075000"/>
    <s v="ZZO20V195-B00"/>
    <s v="5059680306860"/>
    <s v="41.5"/>
    <s v="Shoes"/>
    <s v="Women"/>
    <s v="Heeled Sandals"/>
    <s v="Wedges"/>
    <x v="32"/>
    <s v="SS"/>
    <s v="sand"/>
    <s v="Jillian Spring Sand Leather"/>
    <n v="79.95"/>
    <n v="1"/>
    <n v="79.95"/>
  </r>
  <r>
    <s v="Clarks"/>
    <s v="ZZO20V197-Q000005000"/>
    <s v="ZZO20V197-Q00"/>
    <s v="5059680309052"/>
    <s v="38"/>
    <s v="Shoes"/>
    <s v="Women"/>
    <s v="Heeled Sandals"/>
    <s v="Wedges"/>
    <x v="32"/>
    <s v="SS"/>
    <s v="black"/>
    <s v="Jillian Bright Black Leather"/>
    <n v="79.95"/>
    <n v="1"/>
    <n v="79.95"/>
  </r>
  <r>
    <s v="Clarks"/>
    <s v="ZZO20V197-Q000007000"/>
    <s v="ZZO20V197-Q00"/>
    <s v="5059680309090"/>
    <s v="41"/>
    <s v="Shoes"/>
    <s v="Women"/>
    <s v="Heeled Sandals"/>
    <s v="Wedges"/>
    <x v="32"/>
    <s v="SS"/>
    <s v="black"/>
    <s v="Jillian Bright Black Leather"/>
    <n v="79.95"/>
    <n v="1"/>
    <n v="79.95"/>
  </r>
  <r>
    <s v="Clarks"/>
    <s v="ZZO20V198-F000065000"/>
    <s v="ZZO20V198-F00"/>
    <s v="5059680311048"/>
    <s v="40"/>
    <s v="Shoes"/>
    <s v="Women"/>
    <s v="Heeled Sandals"/>
    <s v="Wedges"/>
    <x v="32"/>
    <s v="SS"/>
    <s v="gold-coloured"/>
    <s v="Jillian Bright Taupe Metallic"/>
    <n v="79.95"/>
    <n v="1"/>
    <n v="79.95"/>
  </r>
  <r>
    <s v="Clarks"/>
    <s v="ZZO20V1BK-O000003000"/>
    <s v="ZZO20V1BK-O00"/>
    <s v="5059680352584"/>
    <s v="35.5"/>
    <s v="Shoes"/>
    <s v="Women"/>
    <s v="Flat Sandals"/>
    <s v="Mules"/>
    <x v="17"/>
    <s v="SS"/>
    <s v="brown"/>
    <s v="Karsea Mule Leopard Print"/>
    <n v="69.95"/>
    <n v="1"/>
    <n v="69.95"/>
  </r>
  <r>
    <s v="Clarks"/>
    <s v="ZZO20V1BK-O000055000"/>
    <s v="ZZO20V1BK-O00"/>
    <s v="5059680352621"/>
    <s v="39"/>
    <s v="Shoes"/>
    <s v="Women"/>
    <s v="Flat Sandals"/>
    <s v="Mules"/>
    <x v="17"/>
    <s v="SS"/>
    <s v="brown"/>
    <s v="Karsea Mule Leopard Print"/>
    <n v="69.95"/>
    <n v="3"/>
    <n v="209.85000000000002"/>
  </r>
  <r>
    <s v="Clarks"/>
    <s v="ZZO20V1BK-O000075000"/>
    <s v="ZZO20V1BK-O00"/>
    <s v="5059680352669"/>
    <s v="41.5"/>
    <s v="Shoes"/>
    <s v="Women"/>
    <s v="Flat Sandals"/>
    <s v="Mules"/>
    <x v="17"/>
    <s v="SS"/>
    <s v="brown"/>
    <s v="Karsea Mule Leopard Print"/>
    <n v="69.95"/>
    <n v="1"/>
    <n v="69.95"/>
  </r>
  <r>
    <s v="Clarks"/>
    <s v="ZZO20V1BQ-A000004000"/>
    <s v="ZZO20V1BQ-A00"/>
    <s v="5059680427206"/>
    <s v="37"/>
    <s v="Shoes"/>
    <s v="Women"/>
    <s v="Heeled Sandals"/>
    <s v="Heeled Sandals"/>
    <x v="26"/>
    <s v="SS"/>
    <s v="gold-coloured"/>
    <s v="Kaylin60 2Part Champagne"/>
    <n v="99.95"/>
    <n v="1"/>
    <n v="99.95"/>
  </r>
  <r>
    <s v="Clarks"/>
    <s v="ZZO20V1BQ-A000055000"/>
    <s v="ZZO20V1BQ-A00"/>
    <s v="5059680427237"/>
    <s v="39"/>
    <s v="Shoes"/>
    <s v="Women"/>
    <s v="Heeled Sandals"/>
    <s v="Heeled Sandals"/>
    <x v="26"/>
    <s v="SS"/>
    <s v="gold-coloured"/>
    <s v="Kaylin60 2Part Champagne"/>
    <n v="99.95"/>
    <n v="1"/>
    <n v="99.95"/>
  </r>
  <r>
    <s v="Clarks"/>
    <s v="ZZO20V1BQ-A000065000"/>
    <s v="ZZO20V1BQ-A00"/>
    <s v="5059680427251"/>
    <s v="40"/>
    <s v="Shoes"/>
    <s v="Women"/>
    <s v="Heeled Sandals"/>
    <s v="Heeled Sandals"/>
    <x v="26"/>
    <s v="SS"/>
    <s v="gold-coloured"/>
    <s v="Kaylin60 2Part Champagne"/>
    <n v="99.95"/>
    <n v="1"/>
    <n v="99.95"/>
  </r>
  <r>
    <s v="Clarks"/>
    <s v="ZZO20V1BQ-A000007000"/>
    <s v="ZZO20V1BQ-A00"/>
    <s v="5059680427268"/>
    <s v="41"/>
    <s v="Shoes"/>
    <s v="Women"/>
    <s v="Heeled Sandals"/>
    <s v="Heeled Sandals"/>
    <x v="26"/>
    <s v="SS"/>
    <s v="gold-coloured"/>
    <s v="Kaylin60 2Part Champagne"/>
    <n v="99.95"/>
    <n v="1"/>
    <n v="99.95"/>
  </r>
  <r>
    <s v="Clarks"/>
    <s v="ZZO20V1BF-F000004000"/>
    <s v="ZZO20V1BF-F00"/>
    <s v="5059680490965"/>
    <s v="37"/>
    <s v="Shoes"/>
    <s v="Women"/>
    <s v="Flat Sandals"/>
    <s v="Mules"/>
    <x v="17"/>
    <s v="SS"/>
    <s v="rose gold-coloured"/>
    <s v="Brynn Hope Rose Gold Lea"/>
    <n v="69.95"/>
    <n v="1"/>
    <n v="69.95"/>
  </r>
  <r>
    <s v="Clarks"/>
    <s v="ZZO1FNY76-Q000040000"/>
    <s v="ZZO1FNY76-Q00"/>
    <s v="5059680525247"/>
    <s v="37"/>
    <s v="Shoes"/>
    <s v="Women"/>
    <s v="Flat Shoes"/>
    <s v="Lace ups"/>
    <x v="34"/>
    <s v="SS"/>
    <s v="black"/>
    <s v="Glickly Derby"/>
    <n v="99.95"/>
    <n v="1"/>
    <n v="99.95"/>
  </r>
  <r>
    <s v="Clarks"/>
    <s v="ZZO1FNY76-Q000050000"/>
    <s v="ZZO1FNY76-Q00"/>
    <s v="5059680525261"/>
    <s v="38"/>
    <s v="Shoes"/>
    <s v="Women"/>
    <s v="Flat Shoes"/>
    <s v="Lace ups"/>
    <x v="34"/>
    <s v="SS"/>
    <s v="black"/>
    <s v="Glickly Derby"/>
    <n v="99.95"/>
    <n v="1"/>
    <n v="99.95"/>
  </r>
  <r>
    <s v="Clarks"/>
    <s v="ZZO1FNY76-Q000055000"/>
    <s v="ZZO1FNY76-Q00"/>
    <s v="5059680525278"/>
    <s v="39"/>
    <s v="Shoes"/>
    <s v="Women"/>
    <s v="Flat Shoes"/>
    <s v="Lace ups"/>
    <x v="34"/>
    <s v="SS"/>
    <s v="black"/>
    <s v="Glickly Derby"/>
    <n v="99.95"/>
    <n v="1"/>
    <n v="99.95"/>
  </r>
  <r>
    <s v="Clarks"/>
    <s v="ZZO1FNY76-Q000065000"/>
    <s v="ZZO1FNY76-Q00"/>
    <s v="5059680525292"/>
    <s v="40"/>
    <s v="Shoes"/>
    <s v="Women"/>
    <s v="Flat Shoes"/>
    <s v="Lace ups"/>
    <x v="34"/>
    <s v="SS"/>
    <s v="black"/>
    <s v="Glickly Derby"/>
    <n v="99.95"/>
    <n v="1"/>
    <n v="99.95"/>
  </r>
  <r>
    <s v="Fly London"/>
    <s v="ZZO0Y4V18-A0004BF70A"/>
    <s v="ZZO0Y4V18-A00"/>
    <s v="5601382113330"/>
    <s v="36"/>
    <s v="Shoes"/>
    <s v="Women"/>
    <s v="Flat Sandals"/>
    <s v="Flat Sandals"/>
    <x v="1"/>
    <s v="SS"/>
    <s v="white"/>
    <s v="CLOP009FLY"/>
    <n v="89.9"/>
    <n v="1"/>
    <n v="89.9"/>
  </r>
  <r>
    <s v="Sanita"/>
    <s v="ZZO15RV59-K000590187"/>
    <s v="ZZO15RV59-K00"/>
    <s v="5700714126649"/>
    <s v="41"/>
    <s v="Shoes"/>
    <s v="Women"/>
    <s v="Flat Sandals"/>
    <s v="Flat Sandals"/>
    <x v="1"/>
    <s v="SS"/>
    <s v="light blue"/>
    <s v="Wood-Sandal"/>
    <n v="79.900000000000006"/>
    <n v="1"/>
    <n v="79.900000000000006"/>
  </r>
  <r>
    <s v="Shoe Biz Copenhagen"/>
    <s v="ZZO1U0520-Q000370000"/>
    <s v="ZZO1U0520-Q00"/>
    <s v="5710900585969"/>
    <s v="37"/>
    <s v="Shoes"/>
    <s v="Women"/>
    <s v="Flat Sandals"/>
    <s v="Flat Sandals"/>
    <x v="1"/>
    <s v="SS"/>
    <s v="black"/>
    <s v="Dulles"/>
    <n v="76.5"/>
    <n v="1"/>
    <n v="76.5"/>
  </r>
  <r>
    <s v="Shoe Biz Copenhagen"/>
    <s v="ZZO1U0520-Q000380000"/>
    <s v="ZZO1U0520-Q00"/>
    <s v="5710900585976"/>
    <s v="38"/>
    <s v="Shoes"/>
    <s v="Women"/>
    <s v="Flat Sandals"/>
    <s v="Flat Sandals"/>
    <x v="1"/>
    <s v="SS"/>
    <s v="black"/>
    <s v="Dulles"/>
    <n v="76.5"/>
    <n v="1"/>
    <n v="76.5"/>
  </r>
  <r>
    <s v="Shoe Biz Copenhagen"/>
    <s v="ZZO1U0512-E000380000"/>
    <s v="ZZO1U0512-E00"/>
    <s v="5710900681937"/>
    <s v="38"/>
    <s v="Shoes"/>
    <s v="Women"/>
    <s v="Flat Sandals"/>
    <s v="Flat Sandals"/>
    <x v="1"/>
    <s v="SS"/>
    <s v="yellow"/>
    <s v="Sunrise Vinyl"/>
    <n v="96.899999999999991"/>
    <n v="1"/>
    <n v="96.899999999999991"/>
  </r>
  <r>
    <s v="Shoe Biz Copenhagen"/>
    <s v="ZZO1U0512-E000390000"/>
    <s v="ZZO1U0512-E00"/>
    <s v="5710900681944"/>
    <s v="39"/>
    <s v="Shoes"/>
    <s v="Women"/>
    <s v="Flat Sandals"/>
    <s v="Flat Sandals"/>
    <x v="1"/>
    <s v="SS"/>
    <s v="yellow"/>
    <s v="Sunrise Vinyl"/>
    <n v="96.899999999999991"/>
    <n v="1"/>
    <n v="96.899999999999991"/>
  </r>
  <r>
    <s v="Shoe Biz Copenhagen"/>
    <s v="ZZO1U0512-E000400000"/>
    <s v="ZZO1U0512-E00"/>
    <s v="5710900681951"/>
    <s v="40"/>
    <s v="Shoes"/>
    <s v="Women"/>
    <s v="Flat Sandals"/>
    <s v="Flat Sandals"/>
    <x v="1"/>
    <s v="SS"/>
    <s v="yellow"/>
    <s v="Sunrise Vinyl"/>
    <n v="96.899999999999991"/>
    <n v="1"/>
    <n v="96.899999999999991"/>
  </r>
  <r>
    <s v="Billi Bi"/>
    <s v="BI611A043-K110360000"/>
    <s v="BI611A043-K11"/>
    <s v="5711216253214"/>
    <s v="36"/>
    <s v="Shoes"/>
    <s v="Women"/>
    <s v="Flat Sandals"/>
    <s v="Flat Sandals"/>
    <x v="1"/>
    <s v="SS"/>
    <s v="light blue"/>
    <s v="A007"/>
    <n v="169.95"/>
    <n v="1"/>
    <n v="169.95"/>
  </r>
  <r>
    <s v="Billi Bi"/>
    <s v="BI611A043-K110380000"/>
    <s v="BI611A043-K11"/>
    <s v="5711216253252"/>
    <s v="38"/>
    <s v="Shoes"/>
    <s v="Women"/>
    <s v="Flat Sandals"/>
    <s v="Flat Sandals"/>
    <x v="1"/>
    <s v="SS"/>
    <s v="light blue"/>
    <s v="A007"/>
    <n v="169.95"/>
    <n v="1"/>
    <n v="169.95"/>
  </r>
  <r>
    <s v="Billi Bi"/>
    <s v="BI611A043-K110420000"/>
    <s v="BI611A043-K11"/>
    <s v="5711216253320"/>
    <s v="42"/>
    <s v="Shoes"/>
    <s v="Women"/>
    <s v="Flat Sandals"/>
    <s v="Flat Sandals"/>
    <x v="1"/>
    <s v="SS"/>
    <s v="light blue"/>
    <s v="A007"/>
    <n v="169.95"/>
    <n v="1"/>
    <n v="169.95"/>
  </r>
  <r>
    <s v="Copenhagen Shoes"/>
    <s v="C2X11A016-Q110038000"/>
    <s v="C2X11A016-Q11"/>
    <s v="5712884664944"/>
    <s v="38"/>
    <s v="Shoes"/>
    <s v="Women"/>
    <s v="Heeled Sandals"/>
    <s v="Wedges"/>
    <x v="32"/>
    <s v="SS"/>
    <s v="black"/>
    <s v="MAGIC"/>
    <n v="89.95"/>
    <n v="1"/>
    <n v="89.95"/>
  </r>
  <r>
    <s v="Copenhagen Shoes"/>
    <s v="C2X11A019-Q110036000"/>
    <s v="C2X11A019-Q11"/>
    <s v="5712884681316"/>
    <s v="36"/>
    <s v="Shoes"/>
    <s v="Women"/>
    <s v="Flat Sandals"/>
    <s v="Mules"/>
    <x v="17"/>
    <s v="SS"/>
    <s v="black"/>
    <s v="COS"/>
    <n v="79.95"/>
    <n v="1"/>
    <n v="79.95"/>
  </r>
  <r>
    <s v="Copenhagen Shoes"/>
    <s v="C2X11X003-Q110036000"/>
    <s v="C2X11X003-Q11"/>
    <s v="5712884807877"/>
    <s v="36"/>
    <s v="Shoes"/>
    <s v="Women"/>
    <s v="Winter Boots"/>
    <s v="Winter Booties"/>
    <x v="43"/>
    <s v="AW"/>
    <s v="black"/>
    <s v="LEADER FUR"/>
    <n v="129.94999999999999"/>
    <n v="1"/>
    <n v="129.94999999999999"/>
  </r>
  <r>
    <s v="Pavement"/>
    <s v="PV111N03T-Q110037000"/>
    <s v="PV111N03T-Q11"/>
    <s v="5714002472592"/>
    <s v="37"/>
    <s v="Shoes"/>
    <s v="Women"/>
    <s v="Booties"/>
    <s v="Chelseas"/>
    <x v="40"/>
    <s v="NOS"/>
    <s v="black"/>
    <s v="Flora"/>
    <n v="144.94999999999999"/>
    <n v="1"/>
    <n v="144.94999999999999"/>
  </r>
  <r>
    <s v="Bisgaard"/>
    <s v="ZZO0Y1D07-N000511EEB"/>
    <s v="ZZO0Y1D07-N00"/>
    <s v="5714163629361"/>
    <s v="32"/>
    <s v="Shoes"/>
    <s v="Girls"/>
    <s v="Boots (high)"/>
    <s v="Slip-on Boots"/>
    <x v="8"/>
    <s v="AW"/>
    <s v="olive"/>
    <s v="0"/>
    <n v="129.94999999999999"/>
    <n v="1"/>
    <n v="129.94999999999999"/>
  </r>
  <r>
    <s v="Bisgaard"/>
    <s v="ZZO0Y1D09-O000511F52"/>
    <s v="ZZO0Y1D09-O00"/>
    <s v="5714163632088"/>
    <s v="32"/>
    <s v="Shoes"/>
    <s v="Girls"/>
    <s v="Boots (high)"/>
    <s v="Slip-on Boots"/>
    <x v="8"/>
    <s v="AW"/>
    <s v="cognac"/>
    <s v="0"/>
    <n v="134.94999999999999"/>
    <n v="2"/>
    <n v="269.89999999999998"/>
  </r>
  <r>
    <s v="Bisgaard"/>
    <s v="ZZO12LR08-O0005249C6"/>
    <s v="ZZO12LR08-O00"/>
    <s v="5714163757286"/>
    <s v="30"/>
    <s v="Shoes"/>
    <s v="Boys"/>
    <s v="Sandals"/>
    <s v="Formal Sandals"/>
    <x v="7"/>
    <s v="SS"/>
    <s v="brown"/>
    <s v="Sandals"/>
    <n v="94.95"/>
    <n v="1"/>
    <n v="94.95"/>
  </r>
  <r>
    <s v="Bisgaard"/>
    <s v="ZZO12LR13-O010524AC3"/>
    <s v="ZZO12LR13-O01"/>
    <s v="5714163759174"/>
    <s v="31"/>
    <s v="Shoes"/>
    <s v="Girls"/>
    <s v="Sandals"/>
    <s v="Strappy Sandals"/>
    <x v="35"/>
    <s v="SS"/>
    <s v="dark brown"/>
    <s v="Sandals"/>
    <n v="94.95"/>
    <n v="2"/>
    <n v="189.9"/>
  </r>
  <r>
    <s v="Bisgaard"/>
    <s v="ZZO12LR13-J000524A96"/>
    <s v="ZZO12LR13-J00"/>
    <s v="5714163759228"/>
    <s v="27"/>
    <s v="Shoes"/>
    <s v="Girls"/>
    <s v="Sandals"/>
    <s v="Strappy Sandals"/>
    <x v="35"/>
    <s v="SS"/>
    <s v="pink"/>
    <s v="Sandals"/>
    <n v="94.95"/>
    <n v="1"/>
    <n v="94.95"/>
  </r>
  <r>
    <s v="Bisgaard"/>
    <s v="ZZO12LR14-O000524ACB"/>
    <s v="ZZO12LR14-O00"/>
    <s v="5714163759983"/>
    <s v="25"/>
    <s v="Shoes"/>
    <s v="Girls"/>
    <s v="Sandals"/>
    <s v="Strappy Sandals"/>
    <x v="35"/>
    <s v="SS"/>
    <s v="brown"/>
    <s v="Sandals"/>
    <n v="94.95"/>
    <n v="1"/>
    <n v="94.95"/>
  </r>
  <r>
    <s v="Bisgaard"/>
    <s v="ZZO12LR14-O000524AD3"/>
    <s v="ZZO12LR14-O00"/>
    <s v="5714163760026"/>
    <s v="29"/>
    <s v="Shoes"/>
    <s v="Girls"/>
    <s v="Sandals"/>
    <s v="Strappy Sandals"/>
    <x v="35"/>
    <s v="SS"/>
    <s v="brown"/>
    <s v="Sandals"/>
    <n v="94.95"/>
    <n v="1"/>
    <n v="94.95"/>
  </r>
  <r>
    <s v="Bisgaard"/>
    <s v="ZZO12LR14-O000524AD0"/>
    <s v="ZZO12LR14-O00"/>
    <s v="5714163760033"/>
    <s v="30"/>
    <s v="Shoes"/>
    <s v="Girls"/>
    <s v="Sandals"/>
    <s v="Strappy Sandals"/>
    <x v="35"/>
    <s v="SS"/>
    <s v="brown"/>
    <s v="Sandals"/>
    <n v="94.95"/>
    <n v="1"/>
    <n v="94.95"/>
  </r>
  <r>
    <s v="Bisgaard"/>
    <s v="ZZO12LR14-O000524ACE"/>
    <s v="ZZO12LR14-O00"/>
    <s v="5714163760040"/>
    <s v="31"/>
    <s v="Shoes"/>
    <s v="Girls"/>
    <s v="Sandals"/>
    <s v="Strappy Sandals"/>
    <x v="35"/>
    <s v="SS"/>
    <s v="brown"/>
    <s v="Sandals"/>
    <n v="94.95"/>
    <n v="1"/>
    <n v="94.95"/>
  </r>
  <r>
    <s v="Bisgaard"/>
    <s v="ZZO12LR14-O010524ADB"/>
    <s v="ZZO12LR14-O01"/>
    <s v="5714163760163"/>
    <s v="31"/>
    <s v="Shoes"/>
    <s v="Girls"/>
    <s v="Sandals"/>
    <s v="Strappy Sandals"/>
    <x v="35"/>
    <s v="SS"/>
    <s v="light brown"/>
    <s v="Sandals"/>
    <n v="94.95"/>
    <n v="1"/>
    <n v="94.95"/>
  </r>
  <r>
    <s v="Bisgaard"/>
    <s v="ZZO12LR17-B000524B99"/>
    <s v="ZZO12LR17-B00"/>
    <s v="5714163761382"/>
    <s v="32"/>
    <s v="Shoes"/>
    <s v="Girls"/>
    <s v="Sandals"/>
    <s v="Strappy Sandals"/>
    <x v="35"/>
    <s v="SS"/>
    <s v="taupe"/>
    <s v="Sandals"/>
    <n v="99.95"/>
    <n v="2"/>
    <n v="199.9"/>
  </r>
  <r>
    <s v="Bisgaard"/>
    <s v="ZZO12LR17-H000524B91"/>
    <s v="ZZO12LR17-H00"/>
    <s v="5714163761467"/>
    <s v="29"/>
    <s v="Shoes"/>
    <s v="Girls"/>
    <s v="Sandals"/>
    <s v="Strappy Sandals"/>
    <x v="35"/>
    <s v="SS"/>
    <s v="orange"/>
    <s v="Sandals"/>
    <n v="99.95"/>
    <n v="3"/>
    <n v="299.85000000000002"/>
  </r>
  <r>
    <s v="Bisgaard"/>
    <s v="ZZO12LR11-K000524A3F"/>
    <s v="ZZO12LR11-K00"/>
    <s v="5714163763751"/>
    <s v="25"/>
    <s v="Shoes"/>
    <s v="Girls"/>
    <s v="Sandals"/>
    <s v="Strappy Sandals"/>
    <x v="35"/>
    <s v="SS"/>
    <s v="dark blue"/>
    <s v="Sandals"/>
    <n v="94.95"/>
    <n v="1"/>
    <n v="94.95"/>
  </r>
  <r>
    <s v="Bisgaard"/>
    <s v="ZZO12LR11-K000524A3D"/>
    <s v="ZZO12LR11-K00"/>
    <s v="5714163763805"/>
    <s v="30"/>
    <s v="Shoes"/>
    <s v="Girls"/>
    <s v="Sandals"/>
    <s v="Strappy Sandals"/>
    <x v="35"/>
    <s v="SS"/>
    <s v="dark blue"/>
    <s v="Sandals"/>
    <n v="94.95"/>
    <n v="2"/>
    <n v="189.9"/>
  </r>
  <r>
    <s v="Bisgaard"/>
    <s v="ZZO19F701-M0005878FA"/>
    <s v="ZZO19F701-M00"/>
    <s v="5714163894011"/>
    <s v="32"/>
    <s v="Shoes"/>
    <s v="Boys"/>
    <s v="Trainers"/>
    <s v="Low-Top Trainers Velcro"/>
    <x v="9"/>
    <s v="NOS"/>
    <s v="green"/>
    <s v="0"/>
    <n v="94.95"/>
    <n v="1"/>
    <n v="94.95"/>
  </r>
  <r>
    <s v="Bisgaard"/>
    <s v="ZZO19F701-K0005878CB"/>
    <s v="ZZO19F701-K00"/>
    <s v="5714163894325"/>
    <s v="24"/>
    <s v="Shoes"/>
    <s v="Boys"/>
    <s v="Trainers"/>
    <s v="Low-Top Trainers Velcro"/>
    <x v="9"/>
    <s v="NOS"/>
    <s v="blue"/>
    <s v="0"/>
    <n v="94.95"/>
    <n v="1"/>
    <n v="94.95"/>
  </r>
  <r>
    <s v="Bisgaard"/>
    <s v="ZZO19F702-B010587967"/>
    <s v="ZZO19F702-B01"/>
    <s v="5714163895018"/>
    <s v="30"/>
    <s v="Shoes"/>
    <s v="Kids Unisex"/>
    <s v="Boots (high)"/>
    <s v="Pull-on Boots"/>
    <x v="6"/>
    <s v="AW"/>
    <s v="taupe"/>
    <s v="0"/>
    <n v="99.95"/>
    <n v="1"/>
    <n v="99.95"/>
  </r>
  <r>
    <s v="Bisgaard"/>
    <s v="ZZO19F703-O000587973"/>
    <s v="ZZO19F703-O00"/>
    <s v="5714163895483"/>
    <s v="25"/>
    <s v="Shoes"/>
    <s v="Kids Unisex"/>
    <s v="Boots (high)"/>
    <s v="Pull-on Boots"/>
    <x v="6"/>
    <s v="AW"/>
    <s v="brown"/>
    <s v="0"/>
    <n v="119.95"/>
    <n v="1"/>
    <n v="119.95"/>
  </r>
  <r>
    <s v="Bisgaard"/>
    <s v="ZZO19F707-B000587A31"/>
    <s v="ZZO19F707-B00"/>
    <s v="5714163897319"/>
    <s v="25"/>
    <s v="Shoes"/>
    <s v="Girls"/>
    <s v="Sandals"/>
    <s v="Strappy Sandals"/>
    <x v="35"/>
    <s v="SS"/>
    <s v="taupe"/>
    <s v="0"/>
    <n v="99.95"/>
    <n v="1"/>
    <n v="99.95"/>
  </r>
  <r>
    <s v="Bisgaard"/>
    <s v="ZZO19F707-B000587A35"/>
    <s v="ZZO19F707-B00"/>
    <s v="5714163897371"/>
    <s v="31"/>
    <s v="Shoes"/>
    <s v="Girls"/>
    <s v="Sandals"/>
    <s v="Strappy Sandals"/>
    <x v="35"/>
    <s v="SS"/>
    <s v="taupe"/>
    <s v="0"/>
    <n v="99.95"/>
    <n v="1"/>
    <n v="99.95"/>
  </r>
  <r>
    <s v="Bisgaard"/>
    <s v="ZZO19F705-J0105879C5"/>
    <s v="ZZO19F705-J01"/>
    <s v="5714163898743"/>
    <s v="26"/>
    <s v="Shoes"/>
    <s v="Girls"/>
    <s v="Sandals"/>
    <s v="Strappy Sandals"/>
    <x v="35"/>
    <s v="SS"/>
    <s v="pink"/>
    <s v="0"/>
    <n v="94.95"/>
    <n v="1"/>
    <n v="94.95"/>
  </r>
  <r>
    <s v="Vero Moda"/>
    <s v="VE111N03I-Q110380000"/>
    <s v="VE111N03I-Q11"/>
    <s v="5714918027466"/>
    <s v="38"/>
    <s v="Shoes"/>
    <s v="Women"/>
    <s v="Booties"/>
    <s v="Lace-up Booties"/>
    <x v="10"/>
    <s v="NOS"/>
    <s v="black"/>
    <s v="VMSELMA LEATHER BOOT"/>
    <n v="129.99"/>
    <n v="1"/>
    <n v="129.99"/>
  </r>
  <r>
    <s v="Vero Moda"/>
    <s v="VE111N03I-Q110390000"/>
    <s v="VE111N03I-Q11"/>
    <s v="5714918027473"/>
    <s v="39"/>
    <s v="Shoes"/>
    <s v="Women"/>
    <s v="Booties"/>
    <s v="Lace-up Booties"/>
    <x v="10"/>
    <s v="NOS"/>
    <s v="black"/>
    <s v="VMSELMA LEATHER BOOT"/>
    <n v="129.99"/>
    <n v="1"/>
    <n v="129.99"/>
  </r>
  <r>
    <s v="Vero Moda"/>
    <s v="VE111N03I-Q110400000"/>
    <s v="VE111N03I-Q11"/>
    <s v="5714918027480"/>
    <s v="40"/>
    <s v="Shoes"/>
    <s v="Women"/>
    <s v="Booties"/>
    <s v="Lace-up Booties"/>
    <x v="10"/>
    <s v="NOS"/>
    <s v="black"/>
    <s v="VMSELMA LEATHER BOOT"/>
    <n v="129.99"/>
    <n v="1"/>
    <n v="129.99"/>
  </r>
  <r>
    <s v="YAS"/>
    <s v="Y0111A00D-Q110036000"/>
    <s v="Y0111A00D-Q11"/>
    <s v="5715097651732"/>
    <s v="36"/>
    <s v="Shoes"/>
    <s v="Women"/>
    <s v="Flat Sandals"/>
    <s v="Mules"/>
    <x v="17"/>
    <s v="SS"/>
    <s v="black"/>
    <s v="YASSALLI FLAT LEATHER SANDALS"/>
    <n v="59.99"/>
    <n v="1"/>
    <n v="59.99"/>
  </r>
  <r>
    <s v="Jack &amp; Jones"/>
    <s v="ZZO1PS303-Q000420000"/>
    <s v="ZZO1PS303-Q00"/>
    <s v="5715100119105"/>
    <s v="42"/>
    <s v="Shoes"/>
    <s v="Men"/>
    <s v="Lace Shoes"/>
    <s v="Low Lace Shoes"/>
    <x v="36"/>
    <s v="NOS"/>
    <s v="anthracite"/>
    <s v="JFWBRAVO LEATHER DESERT BOOT"/>
    <n v="79.989999999999995"/>
    <n v="4"/>
    <n v="319.95999999999998"/>
  </r>
  <r>
    <s v="YAS"/>
    <s v="Y0111E004-J110036000"/>
    <s v="Y0111E004-J11"/>
    <s v="5715103157180"/>
    <s v="36"/>
    <s v="Shoes"/>
    <s v="Women"/>
    <s v="Flat Shoes"/>
    <s v="Espadrilles"/>
    <x v="25"/>
    <s v="SS"/>
    <s v="nude"/>
    <s v="YASQUILTA ESPADRILLE"/>
    <n v="79.989999999999995"/>
    <n v="1"/>
    <n v="79.989999999999995"/>
  </r>
  <r>
    <s v="YAS"/>
    <s v="Y0111E004-J110039000"/>
    <s v="Y0111E004-J11"/>
    <s v="5715103157203"/>
    <s v="39"/>
    <s v="Shoes"/>
    <s v="Women"/>
    <s v="Flat Shoes"/>
    <s v="Espadrilles"/>
    <x v="25"/>
    <s v="SS"/>
    <s v="nude"/>
    <s v="YASQUILTA ESPADRILLE"/>
    <n v="79.989999999999995"/>
    <n v="1"/>
    <n v="79.989999999999995"/>
  </r>
  <r>
    <s v="Jack &amp; Jones"/>
    <s v="ZZO1PS303-Q000400000"/>
    <s v="ZZO1PS303-Q00"/>
    <s v="5715105896346"/>
    <s v="40"/>
    <s v="Shoes"/>
    <s v="Men"/>
    <s v="Lace Shoes"/>
    <s v="Low Lace Shoes"/>
    <x v="36"/>
    <s v="NOS"/>
    <s v="anthracite"/>
    <s v="JFWBRAVO LEATHER DESERT BOOT"/>
    <n v="79.989999999999995"/>
    <n v="1"/>
    <n v="79.989999999999995"/>
  </r>
  <r>
    <s v="Jack &amp; Jones"/>
    <s v="ZZO1PS303-Q000410000"/>
    <s v="ZZO1PS303-Q00"/>
    <s v="5715105896353"/>
    <s v="41"/>
    <s v="Shoes"/>
    <s v="Men"/>
    <s v="Lace Shoes"/>
    <s v="Low Lace Shoes"/>
    <x v="36"/>
    <s v="NOS"/>
    <s v="anthracite"/>
    <s v="JFWBRAVO LEATHER DESERT BOOT"/>
    <n v="79.989999999999995"/>
    <n v="3"/>
    <n v="239.96999999999997"/>
  </r>
  <r>
    <s v="Jack &amp; Jones"/>
    <s v="ZZO1PS303-Q000430000"/>
    <s v="ZZO1PS303-Q00"/>
    <s v="5715105896360"/>
    <s v="43"/>
    <s v="Shoes"/>
    <s v="Men"/>
    <s v="Lace Shoes"/>
    <s v="Low Lace Shoes"/>
    <x v="36"/>
    <s v="NOS"/>
    <s v="anthracite"/>
    <s v="JFWBRAVO LEATHER DESERT BOOT"/>
    <n v="79.989999999999995"/>
    <n v="4"/>
    <n v="319.95999999999998"/>
  </r>
  <r>
    <s v="Jack &amp; Jones"/>
    <s v="ZZO1PS303-Q000440000"/>
    <s v="ZZO1PS303-Q00"/>
    <s v="5715105896377"/>
    <s v="44"/>
    <s v="Shoes"/>
    <s v="Men"/>
    <s v="Lace Shoes"/>
    <s v="Low Lace Shoes"/>
    <x v="36"/>
    <s v="NOS"/>
    <s v="anthracite"/>
    <s v="JFWBRAVO LEATHER DESERT BOOT"/>
    <n v="79.989999999999995"/>
    <n v="5"/>
    <n v="399.95"/>
  </r>
  <r>
    <s v="Jack &amp; Jones"/>
    <s v="ZZO1PS303-Q000450000"/>
    <s v="ZZO1PS303-Q00"/>
    <s v="5715105896384"/>
    <s v="45"/>
    <s v="Shoes"/>
    <s v="Men"/>
    <s v="Lace Shoes"/>
    <s v="Low Lace Shoes"/>
    <x v="36"/>
    <s v="NOS"/>
    <s v="anthracite"/>
    <s v="JFWBRAVO LEATHER DESERT BOOT"/>
    <n v="79.989999999999995"/>
    <n v="4"/>
    <n v="319.95999999999998"/>
  </r>
  <r>
    <s v="Jack &amp; Jones"/>
    <s v="ZZO1PS303-Q000460000"/>
    <s v="ZZO1PS303-Q00"/>
    <s v="5715105896391"/>
    <s v="46"/>
    <s v="Shoes"/>
    <s v="Men"/>
    <s v="Lace Shoes"/>
    <s v="Low Lace Shoes"/>
    <x v="36"/>
    <s v="NOS"/>
    <s v="anthracite"/>
    <s v="JFWBRAVO LEATHER DESERT BOOT"/>
    <n v="79.989999999999995"/>
    <n v="1"/>
    <n v="79.989999999999995"/>
  </r>
  <r>
    <s v="YAS"/>
    <s v="Y0111A00T-J110040000"/>
    <s v="Y0111A00T-J11"/>
    <s v="5715206054492"/>
    <s v="40"/>
    <s v="Shoes"/>
    <s v="Women"/>
    <s v="Flat Sandals"/>
    <s v="Espadrilles"/>
    <x v="25"/>
    <s v="SS"/>
    <s v="nude"/>
    <s v="YASBRADA ESPADRILLE"/>
    <n v="79.989999999999995"/>
    <n v="1"/>
    <n v="79.989999999999995"/>
  </r>
  <r>
    <s v="YAS"/>
    <s v="Y0111N00R-Q110040000"/>
    <s v="Y0111N00R-Q11"/>
    <s v="5715206056205"/>
    <s v="40"/>
    <s v="Shoes"/>
    <s v="Women"/>
    <s v="Booties"/>
    <s v="Lace-up Booties"/>
    <x v="10"/>
    <s v="NOS"/>
    <s v="black"/>
    <s v="YASCANVASI BOOTS"/>
    <n v="119.99"/>
    <n v="1"/>
    <n v="119.99"/>
  </r>
  <r>
    <s v="Jack &amp; Jones"/>
    <s v="ZZO1PS304-Q000400000"/>
    <s v="ZZO1PS304-Q00"/>
    <s v="5715208336299"/>
    <s v="40"/>
    <s v="Shoes"/>
    <s v="Men"/>
    <s v="Lace Shoes"/>
    <s v="Low Lace Shoes"/>
    <x v="36"/>
    <s v="NOS"/>
    <s v="anthracite"/>
    <s v="JFWBRAVO LEATHER SHOE"/>
    <n v="79.989999999999995"/>
    <n v="1"/>
    <n v="79.989999999999995"/>
  </r>
  <r>
    <s v="Jack &amp; Jones"/>
    <s v="ZZO1PS304-Q000410000"/>
    <s v="ZZO1PS304-Q00"/>
    <s v="5715208336305"/>
    <s v="41"/>
    <s v="Shoes"/>
    <s v="Men"/>
    <s v="Lace Shoes"/>
    <s v="Low Lace Shoes"/>
    <x v="36"/>
    <s v="NOS"/>
    <s v="anthracite"/>
    <s v="JFWBRAVO LEATHER SHOE"/>
    <n v="79.989999999999995"/>
    <n v="3"/>
    <n v="239.96999999999997"/>
  </r>
  <r>
    <s v="Jack &amp; Jones"/>
    <s v="ZZO1PS304-Q000420000"/>
    <s v="ZZO1PS304-Q00"/>
    <s v="5715208336312"/>
    <s v="42"/>
    <s v="Shoes"/>
    <s v="Men"/>
    <s v="Lace Shoes"/>
    <s v="Low Lace Shoes"/>
    <x v="36"/>
    <s v="NOS"/>
    <s v="anthracite"/>
    <s v="JFWBRAVO LEATHER SHOE"/>
    <n v="79.989999999999995"/>
    <n v="1"/>
    <n v="79.989999999999995"/>
  </r>
  <r>
    <s v="Jack &amp; Jones"/>
    <s v="ZZO1PS304-Q000430000"/>
    <s v="ZZO1PS304-Q00"/>
    <s v="5715208336329"/>
    <s v="43"/>
    <s v="Shoes"/>
    <s v="Men"/>
    <s v="Lace Shoes"/>
    <s v="Low Lace Shoes"/>
    <x v="36"/>
    <s v="NOS"/>
    <s v="anthracite"/>
    <s v="JFWBRAVO LEATHER SHOE"/>
    <n v="79.989999999999995"/>
    <n v="2"/>
    <n v="159.97999999999999"/>
  </r>
  <r>
    <s v="Jack &amp; Jones"/>
    <s v="ZZO1PS304-Q000440000"/>
    <s v="ZZO1PS304-Q00"/>
    <s v="5715208336336"/>
    <s v="44"/>
    <s v="Shoes"/>
    <s v="Men"/>
    <s v="Lace Shoes"/>
    <s v="Low Lace Shoes"/>
    <x v="36"/>
    <s v="NOS"/>
    <s v="anthracite"/>
    <s v="JFWBRAVO LEATHER SHOE"/>
    <n v="79.989999999999995"/>
    <n v="2"/>
    <n v="159.97999999999999"/>
  </r>
  <r>
    <s v="Jack &amp; Jones"/>
    <s v="ZZO1PS304-Q000450000"/>
    <s v="ZZO1PS304-Q00"/>
    <s v="5715208336350"/>
    <s v="45"/>
    <s v="Shoes"/>
    <s v="Men"/>
    <s v="Lace Shoes"/>
    <s v="Low Lace Shoes"/>
    <x v="36"/>
    <s v="NOS"/>
    <s v="anthracite"/>
    <s v="JFWBRAVO LEATHER SHOE"/>
    <n v="79.989999999999995"/>
    <n v="3"/>
    <n v="239.96999999999997"/>
  </r>
  <r>
    <s v="Jack &amp; Jones"/>
    <s v="ZZO1PS304-Q000460000"/>
    <s v="ZZO1PS304-Q00"/>
    <s v="5715208336374"/>
    <s v="46"/>
    <s v="Shoes"/>
    <s v="Men"/>
    <s v="Lace Shoes"/>
    <s v="Low Lace Shoes"/>
    <x v="36"/>
    <s v="NOS"/>
    <s v="anthracite"/>
    <s v="JFWBRAVO LEATHER SHOE"/>
    <n v="79.989999999999995"/>
    <n v="2"/>
    <n v="159.97999999999999"/>
  </r>
  <r>
    <s v="Jack &amp; Jones"/>
    <s v="ZZO1PS304-O000400000"/>
    <s v="ZZO1PS304-O00"/>
    <s v="5715208336381"/>
    <s v="40"/>
    <s v="Shoes"/>
    <s v="Men"/>
    <s v="Lace Shoes"/>
    <s v="Low Lace Shoes"/>
    <x v="36"/>
    <s v="NOS"/>
    <s v="brown"/>
    <s v="JFWBRAVO LEATHER SHOE"/>
    <n v="79.989999999999995"/>
    <n v="1"/>
    <n v="79.989999999999995"/>
  </r>
  <r>
    <s v="Jack &amp; Jones"/>
    <s v="ZZO1PS304-O000430000"/>
    <s v="ZZO1PS304-O00"/>
    <s v="5715208336459"/>
    <s v="43"/>
    <s v="Shoes"/>
    <s v="Men"/>
    <s v="Lace Shoes"/>
    <s v="Low Lace Shoes"/>
    <x v="36"/>
    <s v="NOS"/>
    <s v="brown"/>
    <s v="JFWBRAVO LEATHER SHOE"/>
    <n v="79.989999999999995"/>
    <n v="2"/>
    <n v="159.97999999999999"/>
  </r>
  <r>
    <s v="Jack &amp; Jones"/>
    <s v="ZZO1PS304-O000440000"/>
    <s v="ZZO1PS304-O00"/>
    <s v="5715208336466"/>
    <s v="44"/>
    <s v="Shoes"/>
    <s v="Men"/>
    <s v="Lace Shoes"/>
    <s v="Low Lace Shoes"/>
    <x v="36"/>
    <s v="NOS"/>
    <s v="brown"/>
    <s v="JFWBRAVO LEATHER SHOE"/>
    <n v="79.989999999999995"/>
    <n v="1"/>
    <n v="79.989999999999995"/>
  </r>
  <r>
    <s v="Jack &amp; Jones"/>
    <s v="ZZO1PS304-O000450000"/>
    <s v="ZZO1PS304-O00"/>
    <s v="5715208336510"/>
    <s v="45"/>
    <s v="Shoes"/>
    <s v="Men"/>
    <s v="Lace Shoes"/>
    <s v="Low Lace Shoes"/>
    <x v="36"/>
    <s v="NOS"/>
    <s v="brown"/>
    <s v="JFWBRAVO LEATHER SHOE"/>
    <n v="79.989999999999995"/>
    <n v="1"/>
    <n v="79.989999999999995"/>
  </r>
  <r>
    <s v="Jack &amp; Jones"/>
    <s v="ZZO1PS304-O000460000"/>
    <s v="ZZO1PS304-O00"/>
    <s v="5715208336527"/>
    <s v="46"/>
    <s v="Shoes"/>
    <s v="Men"/>
    <s v="Lace Shoes"/>
    <s v="Low Lace Shoes"/>
    <x v="36"/>
    <s v="NOS"/>
    <s v="brown"/>
    <s v="JFWBRAVO LEATHER SHOE"/>
    <n v="79.989999999999995"/>
    <n v="2"/>
    <n v="159.97999999999999"/>
  </r>
  <r>
    <s v="Bianco"/>
    <s v="ZZO1R5K10-O110380000"/>
    <s v="ZZO1R5K10-O11"/>
    <s v="5715389024190"/>
    <s v="38"/>
    <s v="Shoes"/>
    <s v="Women"/>
    <s v="Boots"/>
    <s v="Boots"/>
    <x v="2"/>
    <s v="AW"/>
    <s v="dark brown"/>
    <s v="BIAGOYA Laced Up Boot Crazy Horse"/>
    <n v="129.99"/>
    <n v="1"/>
    <n v="129.99"/>
  </r>
  <r>
    <s v="Monki"/>
    <s v="MOQ11N011-E110038000"/>
    <s v="MOQ11N011-E11"/>
    <s v="7314228986576"/>
    <s v="38"/>
    <s v="Shoes"/>
    <s v="Women"/>
    <s v="Booties"/>
    <s v="Chelseas"/>
    <x v="40"/>
    <s v="NOS"/>
    <s v="light yellow"/>
    <s v="Mona boot VEGAN"/>
    <n v="40"/>
    <n v="1"/>
    <n v="40"/>
  </r>
  <r>
    <s v="ARKET"/>
    <s v="ARU11N00D-Q110040000"/>
    <s v="ARU11N00D-Q11"/>
    <s v="7314301255339"/>
    <s v="40"/>
    <s v="Shoes"/>
    <s v="Women"/>
    <s v="Booties"/>
    <s v="Chelseas"/>
    <x v="40"/>
    <s v="NOS"/>
    <s v="black"/>
    <s v="PIoggia                          "/>
    <n v="189.95"/>
    <n v="1"/>
    <n v="189.95"/>
  </r>
  <r>
    <s v="Nly by Nelly"/>
    <s v="NEG11A04B-Q110036000"/>
    <s v="NEG11A04B-Q11"/>
    <s v="7315021397514"/>
    <s v="36"/>
    <s v="Shoes"/>
    <s v="Women"/>
    <s v="Boots"/>
    <s v="Overknees"/>
    <x v="44"/>
    <s v="AW"/>
    <s v="black"/>
    <s v="Official Over Knee Boot"/>
    <n v="79.95"/>
    <n v="1"/>
    <n v="79.95"/>
  </r>
  <r>
    <s v="Nly by Nelly"/>
    <s v="NEG11A04H-Q110037000"/>
    <s v="NEG11A04H-Q11"/>
    <s v="7315021405127"/>
    <s v="37"/>
    <s v="Shoes"/>
    <s v="Women"/>
    <s v="Boots"/>
    <s v="Boots"/>
    <x v="2"/>
    <s v="AW"/>
    <s v="black"/>
    <s v="Next Level Boot"/>
    <n v="64.95"/>
    <n v="1"/>
    <n v="64.95"/>
  </r>
  <r>
    <s v="Shepherd"/>
    <s v="S3016I000-C110030000"/>
    <s v="S3016I000-C11"/>
    <s v="7392468161069"/>
    <s v="30"/>
    <s v="Shoes"/>
    <s v="Kids Unisex"/>
    <s v="Booties"/>
    <s v="Lace-up Booties"/>
    <x v="10"/>
    <s v="NOS"/>
    <s v="grey"/>
    <s v="MORA"/>
    <n v="89.95"/>
    <n v="2"/>
    <n v="179.9"/>
  </r>
  <r>
    <s v="bugatti"/>
    <s v="ZZO1D8R49-A000360000"/>
    <s v="ZZO1D8R49-A00"/>
    <s v="7613145758687"/>
    <s v="36"/>
    <s v="Shoes"/>
    <s v="Women"/>
    <s v="Boots"/>
    <s v="Boots"/>
    <x v="2"/>
    <s v="AW"/>
    <s v="beige"/>
    <s v="Neria"/>
    <n v="99.95"/>
    <n v="2"/>
    <n v="199.9"/>
  </r>
  <r>
    <s v="bugatti"/>
    <s v="ZZO1D8R49-A000380000"/>
    <s v="ZZO1D8R49-A00"/>
    <s v="7613145758700"/>
    <s v="38"/>
    <s v="Shoes"/>
    <s v="Women"/>
    <s v="Boots"/>
    <s v="Boots"/>
    <x v="2"/>
    <s v="AW"/>
    <s v="beige"/>
    <s v="Neria"/>
    <n v="99.95"/>
    <n v="4"/>
    <n v="399.8"/>
  </r>
  <r>
    <s v="bugatti"/>
    <s v="ZZO1D8R49-A000390000"/>
    <s v="ZZO1D8R49-A00"/>
    <s v="7613145758717"/>
    <s v="39"/>
    <s v="Shoes"/>
    <s v="Women"/>
    <s v="Boots"/>
    <s v="Boots"/>
    <x v="2"/>
    <s v="AW"/>
    <s v="beige"/>
    <s v="Neria"/>
    <n v="99.95"/>
    <n v="5"/>
    <n v="499.75"/>
  </r>
  <r>
    <s v="bugatti"/>
    <s v="ZZO1D8R49-A000400000"/>
    <s v="ZZO1D8R49-A00"/>
    <s v="7613145758724"/>
    <s v="40"/>
    <s v="Shoes"/>
    <s v="Women"/>
    <s v="Boots"/>
    <s v="Boots"/>
    <x v="2"/>
    <s v="AW"/>
    <s v="beige"/>
    <s v="Neria"/>
    <n v="99.95"/>
    <n v="4"/>
    <n v="399.8"/>
  </r>
  <r>
    <s v="Levi's®"/>
    <s v="ZZO1HGE08-A000065000"/>
    <s v="ZZO1HGE08-A00"/>
    <s v="7613417889002"/>
    <s v="36,5"/>
    <s v="Shoes"/>
    <s v="Women"/>
    <s v="Boots"/>
    <s v="Boots"/>
    <x v="2"/>
    <s v="AW"/>
    <s v="off-white"/>
    <s v="DELILAH CHELSEA"/>
    <n v="129.94999999999999"/>
    <n v="1"/>
    <n v="129.94999999999999"/>
  </r>
  <r>
    <s v="Scholl"/>
    <s v="ZZO15VU01-B000587B32"/>
    <s v="ZZO15VU01-B00"/>
    <s v="8004373086540"/>
    <s v="36"/>
    <s v="Shoes"/>
    <s v="Unisex"/>
    <s v="Sandals"/>
    <s v="Mules"/>
    <x v="17"/>
    <s v="SS"/>
    <s v="taupe"/>
    <s v="Sho Amelia"/>
    <n v="54.95"/>
    <n v="1"/>
    <n v="54.95"/>
  </r>
  <r>
    <s v="Scholl"/>
    <s v="ZZO15VU01-B000587B33"/>
    <s v="ZZO15VU01-B00"/>
    <s v="8004373086557"/>
    <s v="37"/>
    <s v="Shoes"/>
    <s v="Unisex"/>
    <s v="Sandals"/>
    <s v="Mules"/>
    <x v="17"/>
    <s v="SS"/>
    <s v="taupe"/>
    <s v="Sho Amelia"/>
    <n v="54.95"/>
    <n v="1"/>
    <n v="54.95"/>
  </r>
  <r>
    <s v="Scholl"/>
    <s v="ZZO15VU02-D000587B92"/>
    <s v="ZZO15VU02-D00"/>
    <s v="8004373086748"/>
    <s v="36"/>
    <s v="Shoes"/>
    <s v="Unisex"/>
    <s v="Sandals"/>
    <s v="Mules"/>
    <x v="17"/>
    <s v="SS"/>
    <s v="silver-coloured"/>
    <s v="SHO Aurelia"/>
    <n v="49.95"/>
    <n v="1"/>
    <n v="49.95"/>
  </r>
  <r>
    <s v="Scholl"/>
    <s v="ZZO1BXK14-K000400000"/>
    <s v="ZZO1BXK14-K00"/>
    <s v="8004373126987"/>
    <s v="40"/>
    <s v="Shoes"/>
    <s v="Men"/>
    <s v="House Slippers"/>
    <s v="House Slippers"/>
    <x v="37"/>
    <s v="NOS"/>
    <s v="blue"/>
    <s v="0"/>
    <n v="59.9"/>
    <n v="1"/>
    <n v="59.9"/>
  </r>
  <r>
    <s v="Scholl"/>
    <s v="ZZO1BXK14-K000420000"/>
    <s v="ZZO1BXK14-K00"/>
    <s v="8004373127007"/>
    <s v="42"/>
    <s v="Shoes"/>
    <s v="Men"/>
    <s v="House Slippers"/>
    <s v="House Slippers"/>
    <x v="37"/>
    <s v="NOS"/>
    <s v="blue"/>
    <s v="0"/>
    <n v="59.9"/>
    <n v="1"/>
    <n v="59.9"/>
  </r>
  <r>
    <s v="Scholl"/>
    <s v="ZZO1BXK14-K000440000"/>
    <s v="ZZO1BXK14-K00"/>
    <s v="8004373127021"/>
    <s v="44"/>
    <s v="Shoes"/>
    <s v="Men"/>
    <s v="House Slippers"/>
    <s v="House Slippers"/>
    <x v="37"/>
    <s v="NOS"/>
    <s v="blue"/>
    <s v="0"/>
    <n v="59.9"/>
    <n v="1"/>
    <n v="59.9"/>
  </r>
  <r>
    <s v="Scholl"/>
    <s v="ZZO1BXK17-B000410000"/>
    <s v="ZZO1BXK17-B00"/>
    <s v="8004373127090"/>
    <s v="41"/>
    <s v="Shoes"/>
    <s v="Men"/>
    <s v="House Slippers"/>
    <s v="House Slippers"/>
    <x v="37"/>
    <s v="NOS"/>
    <s v="taupe"/>
    <s v="0"/>
    <n v="59.9"/>
    <n v="1"/>
    <n v="59.9"/>
  </r>
  <r>
    <s v="Scholl"/>
    <s v="ZZO1BXK17-B000430000"/>
    <s v="ZZO1BXK17-B00"/>
    <s v="8004373127113"/>
    <s v="43"/>
    <s v="Shoes"/>
    <s v="Men"/>
    <s v="House Slippers"/>
    <s v="House Slippers"/>
    <x v="37"/>
    <s v="NOS"/>
    <s v="taupe"/>
    <s v="0"/>
    <n v="59.9"/>
    <n v="1"/>
    <n v="59.9"/>
  </r>
  <r>
    <s v="Scholl"/>
    <s v="ZZO1BXK17-B000440000"/>
    <s v="ZZO1BXK17-B00"/>
    <s v="8004373127120"/>
    <s v="44"/>
    <s v="Shoes"/>
    <s v="Men"/>
    <s v="House Slippers"/>
    <s v="House Slippers"/>
    <x v="37"/>
    <s v="NOS"/>
    <s v="taupe"/>
    <s v="0"/>
    <n v="59.9"/>
    <n v="1"/>
    <n v="59.9"/>
  </r>
  <r>
    <s v="Scholl"/>
    <s v="ZZO1BXK16-G000420000"/>
    <s v="ZZO1BXK16-G00"/>
    <s v="8004373127205"/>
    <s v="42"/>
    <s v="Shoes"/>
    <s v="Men"/>
    <s v="House Slippers"/>
    <s v="House Slippers"/>
    <x v="37"/>
    <s v="NOS"/>
    <s v="red"/>
    <s v="0"/>
    <n v="59.9"/>
    <n v="2"/>
    <n v="119.8"/>
  </r>
  <r>
    <s v="Scholl"/>
    <s v="ZZO1BXK16-G000430000"/>
    <s v="ZZO1BXK16-G00"/>
    <s v="8004373127212"/>
    <s v="43"/>
    <s v="Shoes"/>
    <s v="Men"/>
    <s v="House Slippers"/>
    <s v="House Slippers"/>
    <x v="37"/>
    <s v="NOS"/>
    <s v="red"/>
    <s v="0"/>
    <n v="59.9"/>
    <n v="1"/>
    <n v="59.9"/>
  </r>
  <r>
    <s v="Scholl"/>
    <s v="ZZO1BXK16-G000440000"/>
    <s v="ZZO1BXK16-G00"/>
    <s v="8004373127229"/>
    <s v="44"/>
    <s v="Shoes"/>
    <s v="Men"/>
    <s v="House Slippers"/>
    <s v="House Slippers"/>
    <x v="37"/>
    <s v="NOS"/>
    <s v="red"/>
    <s v="0"/>
    <n v="59.9"/>
    <n v="2"/>
    <n v="119.8"/>
  </r>
  <r>
    <s v="Scholl"/>
    <s v="ZZO1BXK16-G000450000"/>
    <s v="ZZO1BXK16-G00"/>
    <s v="8004373127236"/>
    <s v="45"/>
    <s v="Shoes"/>
    <s v="Men"/>
    <s v="House Slippers"/>
    <s v="House Slippers"/>
    <x v="37"/>
    <s v="NOS"/>
    <s v="red"/>
    <s v="0"/>
    <n v="59.9"/>
    <n v="2"/>
    <n v="119.8"/>
  </r>
  <r>
    <s v="Superga"/>
    <s v="ZZLPAL003-A0003F8040"/>
    <s v="ZZLPAL003-A00"/>
    <s v="8032522770125"/>
    <s v="41"/>
    <s v="Shoes"/>
    <s v="Women"/>
    <s v="Sneaker"/>
    <s v="Low"/>
    <x v="14"/>
    <s v="NOS"/>
    <s v="white"/>
    <s v="2730 COTU"/>
    <n v="74.95"/>
    <n v="1"/>
    <n v="74.95"/>
  </r>
  <r>
    <s v="Geox"/>
    <s v="ZZO13EU29-Q000024000"/>
    <s v="ZZO13EU29-Q00"/>
    <s v="8050036167842"/>
    <s v="24"/>
    <s v="Shoes"/>
    <s v="Boys"/>
    <s v="Boots (high)"/>
    <s v="Pull-on Boots"/>
    <x v="6"/>
    <s v="AW"/>
    <s v="black"/>
    <s v="J NEW SAVAGE BOY WPF"/>
    <n v="84.95"/>
    <n v="1"/>
    <n v="84.95"/>
  </r>
  <r>
    <s v="Geox"/>
    <s v="ZZO13EU29-Q000025000"/>
    <s v="ZZO13EU29-Q00"/>
    <s v="8050036167859"/>
    <s v="25"/>
    <s v="Shoes"/>
    <s v="Boys"/>
    <s v="Boots (high)"/>
    <s v="Pull-on Boots"/>
    <x v="6"/>
    <s v="AW"/>
    <s v="black"/>
    <s v="J NEW SAVAGE BOY WPF"/>
    <n v="84.95"/>
    <n v="1"/>
    <n v="84.95"/>
  </r>
  <r>
    <s v="Geox Kids"/>
    <s v="ZZO13EV01-K000021000"/>
    <s v="ZZO13EV01-K00"/>
    <s v="8050036220622"/>
    <s v="21"/>
    <s v="Shoes"/>
    <s v="Boys"/>
    <s v="Trainers"/>
    <s v="Low-Top Trainers Velcro"/>
    <x v="9"/>
    <s v="NOS"/>
    <s v="dark blue"/>
    <s v="B TODO BOY"/>
    <n v="59.95"/>
    <n v="1"/>
    <n v="59.95"/>
  </r>
  <r>
    <s v="Geox"/>
    <s v="ZZO1CY202-K000025000"/>
    <s v="ZZO1CY202-K00"/>
    <s v="8050036460516"/>
    <s v="25"/>
    <s v="Shoes"/>
    <s v="Boys"/>
    <s v="Trainers"/>
    <s v="Low-Top Trainers Velcro"/>
    <x v="9"/>
    <s v="NOS"/>
    <s v="blue"/>
    <s v="B GISLI BOY"/>
    <n v="54.95"/>
    <n v="1"/>
    <n v="54.95"/>
  </r>
  <r>
    <s v="Geox"/>
    <s v="ZZO1CY203-T000025000"/>
    <s v="ZZO1CY203-T00"/>
    <s v="8050036460837"/>
    <s v="25"/>
    <s v="Shoes"/>
    <s v="Boys"/>
    <s v="Sandals"/>
    <s v="Formal Sandals"/>
    <x v="7"/>
    <s v="SS"/>
    <s v="multi-coloured"/>
    <s v="B ELTHAN BOY"/>
    <n v="74.867999999999995"/>
    <n v="4"/>
    <n v="299.47199999999998"/>
  </r>
  <r>
    <s v="Geox"/>
    <s v="ZZO1HKS01-K000021000"/>
    <s v="ZZO1HKS01-K00"/>
    <s v="8050036462275"/>
    <s v="21"/>
    <s v="Shoes"/>
    <s v="Boys"/>
    <s v="Trainers"/>
    <s v="Low-Top Trainers Velcro"/>
    <x v="9"/>
    <s v="NOS"/>
    <s v="blue"/>
    <s v="B PAVLIS BOY"/>
    <n v="54.95"/>
    <n v="1"/>
    <n v="54.95"/>
  </r>
  <r>
    <s v="Geox"/>
    <s v="ZZO1HKS01-K000022000"/>
    <s v="ZZO1HKS01-K00"/>
    <s v="8050036462282"/>
    <s v="22"/>
    <s v="Shoes"/>
    <s v="Boys"/>
    <s v="Trainers"/>
    <s v="Low-Top Trainers Velcro"/>
    <x v="9"/>
    <s v="NOS"/>
    <s v="blue"/>
    <s v="B PAVLIS BOY"/>
    <n v="54.95"/>
    <n v="1"/>
    <n v="54.95"/>
  </r>
  <r>
    <s v="Geox"/>
    <s v="ZZO1HKS01-K000026000"/>
    <s v="ZZO1HKS01-K00"/>
    <s v="8050036462329"/>
    <s v="26"/>
    <s v="Shoes"/>
    <s v="Boys"/>
    <s v="Trainers"/>
    <s v="Low-Top Trainers Velcro"/>
    <x v="9"/>
    <s v="NOS"/>
    <s v="blue"/>
    <s v="B PAVLIS BOY"/>
    <n v="54.95"/>
    <n v="1"/>
    <n v="54.95"/>
  </r>
  <r>
    <s v="Geox"/>
    <s v="ZZO1HKS01-K000027000"/>
    <s v="ZZO1HKS01-K00"/>
    <s v="8050036462336"/>
    <s v="27"/>
    <s v="Shoes"/>
    <s v="Boys"/>
    <s v="Trainers"/>
    <s v="Low-Top Trainers Velcro"/>
    <x v="9"/>
    <s v="NOS"/>
    <s v="blue"/>
    <s v="B PAVLIS BOY"/>
    <n v="54.95"/>
    <n v="2"/>
    <n v="109.9"/>
  </r>
  <r>
    <s v="Geox"/>
    <s v="ZZO1CY209-T000021000"/>
    <s v="ZZO1CY209-T00"/>
    <s v="8050036462350"/>
    <s v="21"/>
    <s v="Shoes"/>
    <s v="Boys"/>
    <s v="Trainers"/>
    <s v="Low-Top Trainers Velcro"/>
    <x v="9"/>
    <s v="NOS"/>
    <s v="dark blue"/>
    <s v="B PAVLIS BOY"/>
    <n v="54.95"/>
    <n v="1"/>
    <n v="54.95"/>
  </r>
  <r>
    <s v="Geox"/>
    <s v="ZZO1CY209-T000024000"/>
    <s v="ZZO1CY209-T00"/>
    <s v="8050036462381"/>
    <s v="24"/>
    <s v="Shoes"/>
    <s v="Boys"/>
    <s v="Trainers"/>
    <s v="Low-Top Trainers Velcro"/>
    <x v="9"/>
    <s v="NOS"/>
    <s v="dark blue"/>
    <s v="B PAVLIS BOY"/>
    <n v="54.95"/>
    <n v="1"/>
    <n v="54.95"/>
  </r>
  <r>
    <s v="Geox"/>
    <s v="ZZO1CY215-J000026000"/>
    <s v="ZZO1CY215-J00"/>
    <s v="8050036463869"/>
    <s v="26"/>
    <s v="Shoes"/>
    <s v="Girls"/>
    <s v="Trainers"/>
    <s v="Low-Top Trainers Velcro"/>
    <x v="9"/>
    <s v="NOS"/>
    <s v="pink"/>
    <s v="B GISLI GIRL"/>
    <n v="54.95"/>
    <n v="1"/>
    <n v="54.95"/>
  </r>
  <r>
    <s v="Geox"/>
    <s v="ZZO1CY225-J000024000"/>
    <s v="ZZO1CY225-J00"/>
    <s v="8050036465535"/>
    <s v="24"/>
    <s v="Shoes"/>
    <s v="Girls"/>
    <s v="Trainers"/>
    <s v="Low-Top Trainers Velcro"/>
    <x v="9"/>
    <s v="NOS"/>
    <s v="pink"/>
    <s v="B SPRINTYE GIRL"/>
    <n v="54.95"/>
    <n v="1"/>
    <n v="54.95"/>
  </r>
  <r>
    <s v="Geox"/>
    <s v="ZZO1CY225-J000026000"/>
    <s v="ZZO1CY225-J00"/>
    <s v="8050036465559"/>
    <s v="26"/>
    <s v="Shoes"/>
    <s v="Girls"/>
    <s v="Trainers"/>
    <s v="Low-Top Trainers Velcro"/>
    <x v="9"/>
    <s v="NOS"/>
    <s v="pink"/>
    <s v="B SPRINTYE GIRL"/>
    <n v="54.95"/>
    <n v="1"/>
    <n v="54.95"/>
  </r>
  <r>
    <s v="Geox"/>
    <s v="ZZO1HKS07-K000025000"/>
    <s v="ZZO1HKS07-K00"/>
    <s v="8050036465627"/>
    <s v="25"/>
    <s v="Shoes"/>
    <s v="Boys"/>
    <s v="Trainers"/>
    <s v="Low-Top Trainers Velcro"/>
    <x v="9"/>
    <s v="NOS"/>
    <s v="blue"/>
    <s v="B SPRINTYE BOY"/>
    <n v="54.95"/>
    <n v="2"/>
    <n v="109.9"/>
  </r>
  <r>
    <s v="Geox"/>
    <s v="ZZO1CY226-K000025000"/>
    <s v="ZZO1CY226-K00"/>
    <s v="8050036465863"/>
    <s v="25"/>
    <s v="Shoes"/>
    <s v="Boys"/>
    <s v="Trainers"/>
    <s v="Low-Top Trainers Velcro"/>
    <x v="9"/>
    <s v="NOS"/>
    <s v="royal blue"/>
    <s v="B SPRINTYE BOY"/>
    <n v="54.95"/>
    <n v="1"/>
    <n v="54.95"/>
  </r>
  <r>
    <s v="Geox"/>
    <s v="ZZO1CY226-K000026000"/>
    <s v="ZZO1CY226-K00"/>
    <s v="8050036465870"/>
    <s v="26"/>
    <s v="Shoes"/>
    <s v="Boys"/>
    <s v="Trainers"/>
    <s v="Low-Top Trainers Velcro"/>
    <x v="9"/>
    <s v="NOS"/>
    <s v="royal blue"/>
    <s v="B SPRINTYE BOY"/>
    <n v="54.95"/>
    <n v="1"/>
    <n v="54.95"/>
  </r>
  <r>
    <s v="Geox"/>
    <s v="ZZO1CYS01-B000360000"/>
    <s v="ZZO1CYS01-B00"/>
    <s v="8050036466549"/>
    <s v="36"/>
    <s v="Shoes"/>
    <s v="Women"/>
    <s v="Flat Sandals"/>
    <s v="Flip Flops"/>
    <x v="28"/>
    <s v="SS"/>
    <s v="taupe"/>
    <s v="D STHELLAE"/>
    <n v="89.95"/>
    <n v="1"/>
    <n v="89.95"/>
  </r>
  <r>
    <s v="Geox"/>
    <s v="ZZO1CYS01-B000370000"/>
    <s v="ZZO1CYS01-B00"/>
    <s v="8050036466556"/>
    <s v="37"/>
    <s v="Shoes"/>
    <s v="Women"/>
    <s v="Flat Sandals"/>
    <s v="Flip Flops"/>
    <x v="28"/>
    <s v="SS"/>
    <s v="taupe"/>
    <s v="D STHELLAE"/>
    <n v="89.95"/>
    <n v="1"/>
    <n v="89.95"/>
  </r>
  <r>
    <s v="Geox"/>
    <s v="ZZO1CYS01-B000380000"/>
    <s v="ZZO1CYS01-B00"/>
    <s v="8050036466563"/>
    <s v="38"/>
    <s v="Shoes"/>
    <s v="Women"/>
    <s v="Flat Sandals"/>
    <s v="Flip Flops"/>
    <x v="28"/>
    <s v="SS"/>
    <s v="taupe"/>
    <s v="D STHELLAE"/>
    <n v="89.95"/>
    <n v="1"/>
    <n v="89.95"/>
  </r>
  <r>
    <s v="Geox"/>
    <s v="ZZO1CYS01-B000400000"/>
    <s v="ZZO1CYS01-B00"/>
    <s v="8050036466587"/>
    <s v="40"/>
    <s v="Shoes"/>
    <s v="Women"/>
    <s v="Flat Sandals"/>
    <s v="Flip Flops"/>
    <x v="28"/>
    <s v="SS"/>
    <s v="taupe"/>
    <s v="D STHELLAE"/>
    <n v="89.95"/>
    <n v="1"/>
    <n v="89.95"/>
  </r>
  <r>
    <s v="Geox"/>
    <s v="ZZO1CYS01-B000410000"/>
    <s v="ZZO1CYS01-B00"/>
    <s v="8050036466594"/>
    <s v="41"/>
    <s v="Shoes"/>
    <s v="Women"/>
    <s v="Flat Sandals"/>
    <s v="Flip Flops"/>
    <x v="28"/>
    <s v="SS"/>
    <s v="taupe"/>
    <s v="D STHELLAE"/>
    <n v="89.95"/>
    <n v="1"/>
    <n v="89.95"/>
  </r>
  <r>
    <s v="Geox"/>
    <s v="ZZO1CYS09-G000360000"/>
    <s v="ZZO1CYS09-G00"/>
    <s v="8050036468017"/>
    <s v="36"/>
    <s v="Shoes"/>
    <s v="Women"/>
    <s v="Flat Sandals"/>
    <s v="Flip Flops"/>
    <x v="28"/>
    <s v="SS"/>
    <s v="red"/>
    <s v="D BRIONIA"/>
    <n v="130.04999999999998"/>
    <n v="1"/>
    <n v="130.04999999999998"/>
  </r>
  <r>
    <s v="Geox"/>
    <s v="ZZO1CYS09-G000380000"/>
    <s v="ZZO1CYS09-G00"/>
    <s v="8050036468031"/>
    <s v="38"/>
    <s v="Shoes"/>
    <s v="Women"/>
    <s v="Flat Sandals"/>
    <s v="Flip Flops"/>
    <x v="28"/>
    <s v="SS"/>
    <s v="red"/>
    <s v="D BRIONIA"/>
    <n v="130.04999999999998"/>
    <n v="1"/>
    <n v="130.04999999999998"/>
  </r>
  <r>
    <s v="Geox"/>
    <s v="ZZO1CYS09-G000390000"/>
    <s v="ZZO1CYS09-G00"/>
    <s v="8050036468048"/>
    <s v="39"/>
    <s v="Shoes"/>
    <s v="Women"/>
    <s v="Flat Sandals"/>
    <s v="Flip Flops"/>
    <x v="28"/>
    <s v="SS"/>
    <s v="red"/>
    <s v="D BRIONIA"/>
    <n v="130.04999999999998"/>
    <n v="1"/>
    <n v="130.04999999999998"/>
  </r>
  <r>
    <s v="Geox"/>
    <s v="ZZO1CYS09-G000410000"/>
    <s v="ZZO1CYS09-G00"/>
    <s v="8050036468062"/>
    <s v="41"/>
    <s v="Shoes"/>
    <s v="Women"/>
    <s v="Flat Sandals"/>
    <s v="Flip Flops"/>
    <x v="28"/>
    <s v="SS"/>
    <s v="red"/>
    <s v="D BRIONIA"/>
    <n v="130.04999999999998"/>
    <n v="1"/>
    <n v="130.04999999999998"/>
  </r>
  <r>
    <s v="Geox"/>
    <s v="ZZO1CYS21-K000370000"/>
    <s v="ZZO1CYS21-K00"/>
    <s v="8050036471536"/>
    <s v="37"/>
    <s v="Shoes"/>
    <s v="Women"/>
    <s v="Flat Shoes"/>
    <s v="Slippers"/>
    <x v="11"/>
    <s v="NOS"/>
    <s v="dark blue"/>
    <s v="D VEGA MOC"/>
    <n v="110"/>
    <n v="1"/>
    <n v="110"/>
  </r>
  <r>
    <s v="Geox"/>
    <s v="ZZO1CYS21-K000390000"/>
    <s v="ZZO1CYS21-K00"/>
    <s v="8050036471574"/>
    <s v="39"/>
    <s v="Shoes"/>
    <s v="Women"/>
    <s v="Flat Shoes"/>
    <s v="Slippers"/>
    <x v="11"/>
    <s v="NOS"/>
    <s v="dark blue"/>
    <s v="D VEGA MOC"/>
    <n v="110"/>
    <n v="3"/>
    <n v="330"/>
  </r>
  <r>
    <s v="Geox"/>
    <s v="ZZO1CYS21-K000400000"/>
    <s v="ZZO1CYS21-K00"/>
    <s v="8050036471598"/>
    <s v="40"/>
    <s v="Shoes"/>
    <s v="Women"/>
    <s v="Flat Shoes"/>
    <s v="Slippers"/>
    <x v="11"/>
    <s v="NOS"/>
    <s v="dark blue"/>
    <s v="D VEGA MOC"/>
    <n v="110"/>
    <n v="3"/>
    <n v="330"/>
  </r>
  <r>
    <s v="Geox"/>
    <s v="ZZO1CYS23-K000350000"/>
    <s v="ZZO1CYS23-K00"/>
    <s v="8050036471680"/>
    <s v="35"/>
    <s v="Shoes"/>
    <s v="Women"/>
    <s v="Sneaker"/>
    <s v="Low"/>
    <x v="14"/>
    <s v="NOS"/>
    <s v="dark blue"/>
    <s v="D ALLENIEE"/>
    <n v="99.95"/>
    <n v="1"/>
    <n v="99.95"/>
  </r>
  <r>
    <s v="Geox"/>
    <s v="ZZO1CYS23-K000360000"/>
    <s v="ZZO1CYS23-K00"/>
    <s v="8050036471697"/>
    <s v="36"/>
    <s v="Shoes"/>
    <s v="Women"/>
    <s v="Sneaker"/>
    <s v="Low"/>
    <x v="14"/>
    <s v="NOS"/>
    <s v="dark blue"/>
    <s v="D ALLENIEE"/>
    <n v="99.95"/>
    <n v="2"/>
    <n v="199.9"/>
  </r>
  <r>
    <s v="Geox"/>
    <s v="ZZO1CYS23-K000410000"/>
    <s v="ZZO1CYS23-K00"/>
    <s v="8050036471741"/>
    <s v="41"/>
    <s v="Shoes"/>
    <s v="Women"/>
    <s v="Sneaker"/>
    <s v="Low"/>
    <x v="14"/>
    <s v="NOS"/>
    <s v="dark blue"/>
    <s v="D ALLENIEE"/>
    <n v="99.95"/>
    <n v="1"/>
    <n v="99.95"/>
  </r>
  <r>
    <s v="Geox"/>
    <s v="ZZO1CYS25-D000360000"/>
    <s v="ZZO1CYS25-D00"/>
    <s v="8050036471970"/>
    <s v="36"/>
    <s v="Shoes"/>
    <s v="Women"/>
    <s v="Flat Sandals"/>
    <s v="Flip Flops"/>
    <x v="28"/>
    <s v="SS"/>
    <s v="silver-coloured"/>
    <s v="D BRIONIA"/>
    <n v="89.95"/>
    <n v="1"/>
    <n v="89.95"/>
  </r>
  <r>
    <s v="Geox"/>
    <s v="ZZO1CYS25-D000370000"/>
    <s v="ZZO1CYS25-D00"/>
    <s v="8050036471987"/>
    <s v="37"/>
    <s v="Shoes"/>
    <s v="Women"/>
    <s v="Flat Sandals"/>
    <s v="Flip Flops"/>
    <x v="28"/>
    <s v="SS"/>
    <s v="silver-coloured"/>
    <s v="D BRIONIA"/>
    <n v="89.95"/>
    <n v="2"/>
    <n v="179.9"/>
  </r>
  <r>
    <s v="Geox"/>
    <s v="ZZO1CYS25-D000390000"/>
    <s v="ZZO1CYS25-D00"/>
    <s v="8050036472007"/>
    <s v="39"/>
    <s v="Shoes"/>
    <s v="Women"/>
    <s v="Flat Sandals"/>
    <s v="Flip Flops"/>
    <x v="28"/>
    <s v="SS"/>
    <s v="silver-coloured"/>
    <s v="D BRIONIA"/>
    <n v="89.95"/>
    <n v="1"/>
    <n v="89.95"/>
  </r>
  <r>
    <s v="Geox"/>
    <s v="ZZO1CYS25-F000360000"/>
    <s v="ZZO1CYS25-F00"/>
    <s v="8050036472045"/>
    <s v="36"/>
    <s v="Shoes"/>
    <s v="Women"/>
    <s v="Flat Sandals"/>
    <s v="Flip Flops"/>
    <x v="28"/>
    <s v="SS"/>
    <s v="rose gold-coloured"/>
    <s v="D BRIONIA"/>
    <n v="89.95"/>
    <n v="1"/>
    <n v="89.95"/>
  </r>
  <r>
    <s v="Geox"/>
    <s v="ZZO1CYS25-F000370000"/>
    <s v="ZZO1CYS25-F00"/>
    <s v="8050036472052"/>
    <s v="37"/>
    <s v="Shoes"/>
    <s v="Women"/>
    <s v="Flat Sandals"/>
    <s v="Flip Flops"/>
    <x v="28"/>
    <s v="SS"/>
    <s v="rose gold-coloured"/>
    <s v="D BRIONIA"/>
    <n v="89.95"/>
    <n v="3"/>
    <n v="269.85000000000002"/>
  </r>
  <r>
    <s v="Geox"/>
    <s v="ZZO1CYS25-F000400000"/>
    <s v="ZZO1CYS25-F00"/>
    <s v="8050036472083"/>
    <s v="40"/>
    <s v="Shoes"/>
    <s v="Women"/>
    <s v="Flat Sandals"/>
    <s v="Flip Flops"/>
    <x v="28"/>
    <s v="SS"/>
    <s v="rose gold-coloured"/>
    <s v="D BRIONIA"/>
    <n v="89.95"/>
    <n v="1"/>
    <n v="89.95"/>
  </r>
  <r>
    <s v="Geox"/>
    <s v="ZZO1CYS25-F000410000"/>
    <s v="ZZO1CYS25-F00"/>
    <s v="8050036472090"/>
    <s v="41"/>
    <s v="Shoes"/>
    <s v="Women"/>
    <s v="Flat Sandals"/>
    <s v="Flip Flops"/>
    <x v="28"/>
    <s v="SS"/>
    <s v="rose gold-coloured"/>
    <s v="D BRIONIA"/>
    <n v="89.95"/>
    <n v="2"/>
    <n v="179.9"/>
  </r>
  <r>
    <s v="Geox"/>
    <s v="ZZO1CYS24-O000360000"/>
    <s v="ZZO1CYS24-O00"/>
    <s v="8050036472113"/>
    <s v="36"/>
    <s v="Shoes"/>
    <s v="Women"/>
    <s v="Flat Sandals"/>
    <s v="Flip Flops"/>
    <x v="28"/>
    <s v="SS"/>
    <s v="cognac"/>
    <s v="D BRIONIA"/>
    <n v="89.95"/>
    <n v="1"/>
    <n v="89.95"/>
  </r>
  <r>
    <s v="Geox"/>
    <s v="ZZO1CYS24-O000390000"/>
    <s v="ZZO1CYS24-O00"/>
    <s v="8050036472144"/>
    <s v="39"/>
    <s v="Shoes"/>
    <s v="Women"/>
    <s v="Flat Sandals"/>
    <s v="Flip Flops"/>
    <x v="28"/>
    <s v="SS"/>
    <s v="cognac"/>
    <s v="D BRIONIA"/>
    <n v="89.95"/>
    <n v="2"/>
    <n v="179.9"/>
  </r>
  <r>
    <s v="Geox"/>
    <s v="ZZO1CYS24-O000400000"/>
    <s v="ZZO1CYS24-O00"/>
    <s v="8050036472151"/>
    <s v="40"/>
    <s v="Shoes"/>
    <s v="Women"/>
    <s v="Flat Sandals"/>
    <s v="Flip Flops"/>
    <x v="28"/>
    <s v="SS"/>
    <s v="cognac"/>
    <s v="D BRIONIA"/>
    <n v="89.95"/>
    <n v="1"/>
    <n v="89.95"/>
  </r>
  <r>
    <s v="Geox"/>
    <s v="ZZO1CYS24-E000360000"/>
    <s v="ZZO1CYS24-E00"/>
    <s v="8050036472182"/>
    <s v="36"/>
    <s v="Shoes"/>
    <s v="Women"/>
    <s v="Flat Sandals"/>
    <s v="Flip Flops"/>
    <x v="28"/>
    <s v="SS"/>
    <s v="yellow"/>
    <s v="D BRIONIA"/>
    <n v="89.95"/>
    <n v="1"/>
    <n v="89.95"/>
  </r>
  <r>
    <s v="Geox"/>
    <s v="ZZO1CYS24-E000380000"/>
    <s v="ZZO1CYS24-E00"/>
    <s v="8050036472205"/>
    <s v="38"/>
    <s v="Shoes"/>
    <s v="Women"/>
    <s v="Flat Sandals"/>
    <s v="Flip Flops"/>
    <x v="28"/>
    <s v="SS"/>
    <s v="yellow"/>
    <s v="D BRIONIA"/>
    <n v="89.95"/>
    <n v="1"/>
    <n v="89.95"/>
  </r>
  <r>
    <s v="Geox"/>
    <s v="ZZO1CYS24-E000390000"/>
    <s v="ZZO1CYS24-E00"/>
    <s v="8050036472212"/>
    <s v="39"/>
    <s v="Shoes"/>
    <s v="Women"/>
    <s v="Flat Sandals"/>
    <s v="Flip Flops"/>
    <x v="28"/>
    <s v="SS"/>
    <s v="yellow"/>
    <s v="D BRIONIA"/>
    <n v="89.95"/>
    <n v="1"/>
    <n v="89.95"/>
  </r>
  <r>
    <s v="Geox"/>
    <s v="ZZO1CYS24-E000400000"/>
    <s v="ZZO1CYS24-E00"/>
    <s v="8050036472229"/>
    <s v="40"/>
    <s v="Shoes"/>
    <s v="Women"/>
    <s v="Flat Sandals"/>
    <s v="Flip Flops"/>
    <x v="28"/>
    <s v="SS"/>
    <s v="yellow"/>
    <s v="D BRIONIA"/>
    <n v="89.95"/>
    <n v="1"/>
    <n v="89.95"/>
  </r>
  <r>
    <s v="Geox"/>
    <s v="ZZO1CYS24-G000360000"/>
    <s v="ZZO1CYS24-G00"/>
    <s v="8050036472250"/>
    <s v="36"/>
    <s v="Shoes"/>
    <s v="Women"/>
    <s v="Flat Sandals"/>
    <s v="Flip Flops"/>
    <x v="28"/>
    <s v="SS"/>
    <s v="red"/>
    <s v="D BRIONIA"/>
    <n v="89.95"/>
    <n v="1"/>
    <n v="89.95"/>
  </r>
  <r>
    <s v="Geox"/>
    <s v="ZZO1CYS24-G000380000"/>
    <s v="ZZO1CYS24-G00"/>
    <s v="8050036472274"/>
    <s v="38"/>
    <s v="Shoes"/>
    <s v="Women"/>
    <s v="Flat Sandals"/>
    <s v="Flip Flops"/>
    <x v="28"/>
    <s v="SS"/>
    <s v="red"/>
    <s v="D BRIONIA"/>
    <n v="89.95"/>
    <n v="1"/>
    <n v="89.95"/>
  </r>
  <r>
    <s v="Geox"/>
    <s v="ZZO1CYS24-G000410000"/>
    <s v="ZZO1CYS24-G00"/>
    <s v="8050036472304"/>
    <s v="41"/>
    <s v="Shoes"/>
    <s v="Women"/>
    <s v="Flat Sandals"/>
    <s v="Flip Flops"/>
    <x v="28"/>
    <s v="SS"/>
    <s v="red"/>
    <s v="D BRIONIA"/>
    <n v="89.95"/>
    <n v="1"/>
    <n v="89.95"/>
  </r>
  <r>
    <s v="Geox"/>
    <s v="ZZO1CYS17-K000360000"/>
    <s v="ZZO1CYS17-K00"/>
    <s v="8050036476418"/>
    <s v="36"/>
    <s v="Shoes"/>
    <s v="Women"/>
    <s v="Flat Sandals"/>
    <s v="Flat Sandals"/>
    <x v="1"/>
    <s v="SS"/>
    <s v="blue"/>
    <s v="DONNA SANDAL STREL"/>
    <n v="89.95"/>
    <n v="1"/>
    <n v="89.95"/>
  </r>
  <r>
    <s v="Geox"/>
    <s v="ZZO1CYS17-K000380000"/>
    <s v="ZZO1CYS17-K00"/>
    <s v="8050036476432"/>
    <s v="38"/>
    <s v="Shoes"/>
    <s v="Women"/>
    <s v="Flat Sandals"/>
    <s v="Flat Sandals"/>
    <x v="1"/>
    <s v="SS"/>
    <s v="blue"/>
    <s v="DONNA SANDAL STREL"/>
    <n v="89.95"/>
    <n v="1"/>
    <n v="89.95"/>
  </r>
  <r>
    <s v="Geox"/>
    <s v="ZZO1CYS17-K000390000"/>
    <s v="ZZO1CYS17-K00"/>
    <s v="8050036476449"/>
    <s v="39"/>
    <s v="Shoes"/>
    <s v="Women"/>
    <s v="Flat Sandals"/>
    <s v="Flat Sandals"/>
    <x v="1"/>
    <s v="SS"/>
    <s v="blue"/>
    <s v="DONNA SANDAL STREL"/>
    <n v="89.95"/>
    <n v="1"/>
    <n v="89.95"/>
  </r>
  <r>
    <s v="Geox"/>
    <s v="ZZO1CYS17-K000410000"/>
    <s v="ZZO1CYS17-K00"/>
    <s v="8050036476463"/>
    <s v="41"/>
    <s v="Shoes"/>
    <s v="Women"/>
    <s v="Flat Sandals"/>
    <s v="Flat Sandals"/>
    <x v="1"/>
    <s v="SS"/>
    <s v="blue"/>
    <s v="DONNA SANDAL STREL"/>
    <n v="89.95"/>
    <n v="1"/>
    <n v="89.95"/>
  </r>
  <r>
    <s v="Geox"/>
    <s v="ZZO1CYS17-B000360000"/>
    <s v="ZZO1CYS17-B00"/>
    <s v="8050036476487"/>
    <s v="36"/>
    <s v="Shoes"/>
    <s v="Women"/>
    <s v="Flat Sandals"/>
    <s v="Flat Sandals"/>
    <x v="1"/>
    <s v="SS"/>
    <s v="beige"/>
    <s v="DONNA SANDAL STREL"/>
    <n v="130.04999999999998"/>
    <n v="1"/>
    <n v="130.04999999999998"/>
  </r>
  <r>
    <s v="Geox"/>
    <s v="ZZO1CYS17-B000370000"/>
    <s v="ZZO1CYS17-B00"/>
    <s v="8050036476494"/>
    <s v="37"/>
    <s v="Shoes"/>
    <s v="Women"/>
    <s v="Flat Sandals"/>
    <s v="Flat Sandals"/>
    <x v="1"/>
    <s v="SS"/>
    <s v="beige"/>
    <s v="DONNA SANDAL STREL"/>
    <n v="130.04999999999998"/>
    <n v="1"/>
    <n v="130.04999999999998"/>
  </r>
  <r>
    <s v="Geox"/>
    <s v="ZZO1CYS17-B000390000"/>
    <s v="ZZO1CYS17-B00"/>
    <s v="8050036476517"/>
    <s v="39"/>
    <s v="Shoes"/>
    <s v="Women"/>
    <s v="Flat Sandals"/>
    <s v="Flat Sandals"/>
    <x v="1"/>
    <s v="SS"/>
    <s v="beige"/>
    <s v="DONNA SANDAL STREL"/>
    <n v="130.04999999999998"/>
    <n v="1"/>
    <n v="130.04999999999998"/>
  </r>
  <r>
    <s v="Geox"/>
    <s v="ZZO1CYS17-Q000360000"/>
    <s v="ZZO1CYS17-Q00"/>
    <s v="8050036476555"/>
    <s v="36"/>
    <s v="Shoes"/>
    <s v="Women"/>
    <s v="Flat Sandals"/>
    <s v="Flat Sandals"/>
    <x v="1"/>
    <s v="SS"/>
    <s v="black"/>
    <s v="DONNA SANDAL STREL"/>
    <n v="89.95"/>
    <n v="1"/>
    <n v="89.95"/>
  </r>
  <r>
    <s v="Geox"/>
    <s v="ZZO1CYS17-Q000370000"/>
    <s v="ZZO1CYS17-Q00"/>
    <s v="8050036476562"/>
    <s v="37"/>
    <s v="Shoes"/>
    <s v="Women"/>
    <s v="Flat Sandals"/>
    <s v="Flat Sandals"/>
    <x v="1"/>
    <s v="SS"/>
    <s v="black"/>
    <s v="DONNA SANDAL STREL"/>
    <n v="89.95"/>
    <n v="2"/>
    <n v="179.9"/>
  </r>
  <r>
    <s v="Geox"/>
    <s v="ZZO1CYS17-Q000390000"/>
    <s v="ZZO1CYS17-Q00"/>
    <s v="8050036476586"/>
    <s v="39"/>
    <s v="Shoes"/>
    <s v="Women"/>
    <s v="Flat Sandals"/>
    <s v="Flat Sandals"/>
    <x v="1"/>
    <s v="SS"/>
    <s v="black"/>
    <s v="DONNA SANDAL STREL"/>
    <n v="89.95"/>
    <n v="1"/>
    <n v="89.95"/>
  </r>
  <r>
    <s v="Geox"/>
    <s v="ZZO1H5A01-K000028000"/>
    <s v="ZZO1H5A01-K00"/>
    <s v="8050036481580"/>
    <s v="28"/>
    <s v="Shoes"/>
    <s v="Boys"/>
    <s v="Sandals"/>
    <s v="Formal Sandals"/>
    <x v="7"/>
    <s v="SS"/>
    <s v="dark blue"/>
    <s v="JR SANDAL KYLE"/>
    <n v="101.94899999999998"/>
    <n v="5"/>
    <n v="509.74499999999989"/>
  </r>
  <r>
    <s v="Geox"/>
    <s v="ZZO1CY230-K000028000"/>
    <s v="ZZO1CY230-K00"/>
    <s v="8050036481740"/>
    <s v="28"/>
    <s v="Shoes"/>
    <s v="Boys"/>
    <s v="Sandals"/>
    <s v="Formal Sandals"/>
    <x v="7"/>
    <s v="SS"/>
    <s v="dark blue"/>
    <s v="JR SANDAL KYLE"/>
    <n v="108.732"/>
    <n v="5"/>
    <n v="543.66"/>
  </r>
  <r>
    <s v="Geox"/>
    <s v="ZZO1CY230-K000031000"/>
    <s v="ZZO1CY230-K00"/>
    <s v="8050036481771"/>
    <s v="31"/>
    <s v="Shoes"/>
    <s v="Boys"/>
    <s v="Sandals"/>
    <s v="Formal Sandals"/>
    <x v="7"/>
    <s v="SS"/>
    <s v="dark blue"/>
    <s v="JR SANDAL KYLE"/>
    <n v="108.732"/>
    <n v="5"/>
    <n v="543.66"/>
  </r>
  <r>
    <s v="Geox"/>
    <s v="ZZO1HKS13-K000029000"/>
    <s v="ZZO1HKS13-K00"/>
    <s v="8050036482556"/>
    <s v="29"/>
    <s v="Shoes"/>
    <s v="Boys"/>
    <s v="Trainers"/>
    <s v="Low-Top Trainers Velcro"/>
    <x v="9"/>
    <s v="NOS"/>
    <s v="light blue"/>
    <s v="J GISLI BOY"/>
    <n v="81.599999999999994"/>
    <n v="3"/>
    <n v="244.79999999999998"/>
  </r>
  <r>
    <s v="Geox"/>
    <s v="ZZO1HKS13-K000030000"/>
    <s v="ZZO1HKS13-K00"/>
    <s v="8050036482563"/>
    <s v="30"/>
    <s v="Shoes"/>
    <s v="Boys"/>
    <s v="Trainers"/>
    <s v="Low-Top Trainers Velcro"/>
    <x v="9"/>
    <s v="NOS"/>
    <s v="light blue"/>
    <s v="J GISLI BOY"/>
    <n v="81.599999999999994"/>
    <n v="3"/>
    <n v="244.79999999999998"/>
  </r>
  <r>
    <s v="Geox"/>
    <s v="ZZO1HKS13-K000031000"/>
    <s v="ZZO1HKS13-K00"/>
    <s v="8050036482570"/>
    <s v="31"/>
    <s v="Shoes"/>
    <s v="Boys"/>
    <s v="Trainers"/>
    <s v="Low-Top Trainers Velcro"/>
    <x v="9"/>
    <s v="NOS"/>
    <s v="light blue"/>
    <s v="J GISLI BOY"/>
    <n v="81.599999999999994"/>
    <n v="3"/>
    <n v="244.79999999999998"/>
  </r>
  <r>
    <s v="Geox"/>
    <s v="ZZO1HKS13-K000032000"/>
    <s v="ZZO1HKS13-K00"/>
    <s v="8050036482587"/>
    <s v="32"/>
    <s v="Shoes"/>
    <s v="Boys"/>
    <s v="Trainers"/>
    <s v="Low-Top Trainers Velcro"/>
    <x v="9"/>
    <s v="NOS"/>
    <s v="light blue"/>
    <s v="J GISLI BOY"/>
    <n v="81.599999999999994"/>
    <n v="3"/>
    <n v="244.79999999999998"/>
  </r>
  <r>
    <s v="Geox"/>
    <s v="ZZO1HKS13-K000038000"/>
    <s v="ZZO1HKS13-K00"/>
    <s v="8050036482648"/>
    <s v="38"/>
    <s v="Shoes"/>
    <s v="Boys"/>
    <s v="Trainers"/>
    <s v="Low-Top Trainers Velcro"/>
    <x v="9"/>
    <s v="NOS"/>
    <s v="light blue"/>
    <s v="J GISLI BOY"/>
    <n v="90.576000000000008"/>
    <n v="1"/>
    <n v="90.576000000000008"/>
  </r>
  <r>
    <s v="Geox"/>
    <s v="ZZO1CY233-J000029000"/>
    <s v="ZZO1CY233-J00"/>
    <s v="8050036492210"/>
    <s v="29"/>
    <s v="Shoes"/>
    <s v="Girls"/>
    <s v="Trainers"/>
    <s v="Low-Top Trainers Velcro"/>
    <x v="9"/>
    <s v="NOS"/>
    <s v="light pink"/>
    <s v="J DJROCK GIRL"/>
    <n v="90.576000000000008"/>
    <n v="1"/>
    <n v="90.576000000000008"/>
  </r>
  <r>
    <s v="Geox"/>
    <s v="ZZO1HKS30-K000029000"/>
    <s v="ZZO1HKS30-K00"/>
    <s v="8050036495457"/>
    <s v="29"/>
    <s v="Shoes"/>
    <s v="Girls"/>
    <s v="Sandals"/>
    <s v="Strappy Sandals"/>
    <x v="35"/>
    <s v="SS"/>
    <s v="dark blue"/>
    <s v="J VANIETT GIRL"/>
    <n v="59.95"/>
    <n v="1"/>
    <n v="59.95"/>
  </r>
  <r>
    <s v="Geox"/>
    <s v="ZZO1H5A04-K000031000"/>
    <s v="ZZO1H5A04-K00"/>
    <s v="8050036497550"/>
    <s v="31"/>
    <s v="Shoes"/>
    <s v="Boys"/>
    <s v="Sandals"/>
    <s v="Formal Sandals"/>
    <x v="7"/>
    <s v="SS"/>
    <s v="blue"/>
    <s v="J GHITA BOY"/>
    <n v="64.95"/>
    <n v="1"/>
    <n v="64.95"/>
  </r>
  <r>
    <s v="Geox"/>
    <s v="ZZO1CY239-K000031000"/>
    <s v="ZZO1CY239-K00"/>
    <s v="8050036498038"/>
    <s v="31"/>
    <s v="Shoes"/>
    <s v="Girls"/>
    <s v="Sandals"/>
    <s v="Strappy Sandals"/>
    <x v="35"/>
    <s v="SS"/>
    <s v="dark blue"/>
    <s v="J ADRIEL GIRL"/>
    <n v="64.95"/>
    <n v="1"/>
    <n v="64.95"/>
  </r>
  <r>
    <s v="Geox"/>
    <s v="ZZO1CY239-K000033000"/>
    <s v="ZZO1CY239-K00"/>
    <s v="8050036498052"/>
    <s v="33"/>
    <s v="Shoes"/>
    <s v="Girls"/>
    <s v="Sandals"/>
    <s v="Strappy Sandals"/>
    <x v="35"/>
    <s v="SS"/>
    <s v="dark blue"/>
    <s v="J ADRIEL GIRL"/>
    <n v="64.95"/>
    <n v="1"/>
    <n v="64.95"/>
  </r>
  <r>
    <s v="Geox"/>
    <s v="ZZO1CYR18-C000400000"/>
    <s v="ZZO1CYR18-C00"/>
    <s v="8050036502179"/>
    <s v="40"/>
    <s v="Shoes"/>
    <s v="Men"/>
    <s v="Sneakers Low"/>
    <s v="Classics"/>
    <x v="12"/>
    <s v="NOS"/>
    <s v="grey"/>
    <s v="U ELVER A - WRINK.SY+WASH.CANV"/>
    <n v="99.95"/>
    <n v="1"/>
    <n v="99.95"/>
  </r>
  <r>
    <s v="Geox"/>
    <s v="ZZO1CYR18-B000400000"/>
    <s v="ZZO1CYR18-B00"/>
    <s v="8050036502261"/>
    <s v="40"/>
    <s v="Shoes"/>
    <s v="Men"/>
    <s v="Sneakers Low"/>
    <s v="Classics"/>
    <x v="12"/>
    <s v="NOS"/>
    <s v="sand"/>
    <s v="U ELVER A - WRINK.SY+WASH.CANV"/>
    <n v="99.95"/>
    <n v="1"/>
    <n v="99.95"/>
  </r>
  <r>
    <s v="Geox"/>
    <s v="ZZO1CYR23-G110390000"/>
    <s v="ZZO1CYR23-G11"/>
    <s v="8050036504418"/>
    <s v="39"/>
    <s v="Shoes"/>
    <s v="Men"/>
    <s v="Loafers"/>
    <s v="Loafers"/>
    <x v="15"/>
    <s v="NOS"/>
    <s v="red"/>
    <s v="U PANTELLERIA A - WASH.CANVAS"/>
    <n v="99.95"/>
    <n v="1"/>
    <n v="99.95"/>
  </r>
  <r>
    <s v="Geox"/>
    <s v="ZZO1CYR23-G110420000"/>
    <s v="ZZO1CYR23-G11"/>
    <s v="8050036504449"/>
    <s v="42"/>
    <s v="Shoes"/>
    <s v="Men"/>
    <s v="Loafers"/>
    <s v="Loafers"/>
    <x v="15"/>
    <s v="NOS"/>
    <s v="red"/>
    <s v="U PANTELLERIA A - WASH.CANVAS"/>
    <n v="99.95"/>
    <n v="1"/>
    <n v="99.95"/>
  </r>
  <r>
    <s v="Geox"/>
    <s v="ZZO1YCB05-T000025000"/>
    <s v="ZZO1YCB05-T00"/>
    <s v="8050036680709"/>
    <s v="25"/>
    <s v="Shoes"/>
    <s v="Boys"/>
    <s v="First Shoes"/>
    <s v="First Walkers"/>
    <x v="38"/>
    <s v="NOS"/>
    <s v="multi-coloured"/>
    <s v="B BALU' BOY"/>
    <n v="54.95"/>
    <n v="2"/>
    <n v="109.9"/>
  </r>
  <r>
    <s v="Geox"/>
    <s v="ZZO1N0513-C000024000"/>
    <s v="ZZO1N0513-C00"/>
    <s v="8050036681232"/>
    <s v="24"/>
    <s v="Shoes"/>
    <s v="Boys"/>
    <s v="Trainers"/>
    <s v="Low-Top Trainers Velcro"/>
    <x v="9"/>
    <s v="NOS"/>
    <s v="dark grey"/>
    <s v="B PYRIP BOY"/>
    <n v="59.95"/>
    <n v="1"/>
    <n v="59.95"/>
  </r>
  <r>
    <s v="Geox"/>
    <s v="ZZO1N0513-C000025000"/>
    <s v="ZZO1N0513-C00"/>
    <s v="8050036681249"/>
    <s v="25"/>
    <s v="Shoes"/>
    <s v="Boys"/>
    <s v="Trainers"/>
    <s v="Low-Top Trainers Velcro"/>
    <x v="9"/>
    <s v="NOS"/>
    <s v="dark grey"/>
    <s v="B PYRIP BOY"/>
    <n v="59.95"/>
    <n v="1"/>
    <n v="59.95"/>
  </r>
  <r>
    <s v="Geox"/>
    <s v="ZZO1VM919-K000022000"/>
    <s v="ZZO1VM919-K00"/>
    <s v="8050036958570"/>
    <s v="22"/>
    <s v="Shoes"/>
    <s v="Boys"/>
    <s v="Trainers"/>
    <s v="Low-Top Trainers Velcro"/>
    <x v="9"/>
    <s v="NOS"/>
    <s v="dark blue"/>
    <s v="B ELTHAN B. A - GEOBUCK+CANVAS"/>
    <n v="47.95"/>
    <n v="1"/>
    <n v="47.95"/>
  </r>
  <r>
    <s v="Geox"/>
    <s v="ZZO1VM919-K000024000"/>
    <s v="ZZO1VM919-K00"/>
    <s v="8050036958594"/>
    <s v="24"/>
    <s v="Shoes"/>
    <s v="Boys"/>
    <s v="Trainers"/>
    <s v="Low-Top Trainers Velcro"/>
    <x v="9"/>
    <s v="NOS"/>
    <s v="dark blue"/>
    <s v="B ELTHAN B. A - GEOBUCK+CANVAS"/>
    <n v="47.95"/>
    <n v="1"/>
    <n v="47.95"/>
  </r>
  <r>
    <s v="Geox"/>
    <s v="ZZO1VS788-Q000400000"/>
    <s v="ZZO1VS788-Q00"/>
    <s v="8050036991607"/>
    <s v="40"/>
    <s v="Shoes"/>
    <s v="Men"/>
    <s v="Sneakers Low"/>
    <s v="Classics"/>
    <x v="12"/>
    <s v="NOS"/>
    <s v="dark brown"/>
    <s v="U DELRAY A"/>
    <n v="109.95"/>
    <n v="1"/>
    <n v="109.95"/>
  </r>
  <r>
    <s v="Geox"/>
    <s v="ZZO1VS788-Q000420000"/>
    <s v="ZZO1VS788-Q00"/>
    <s v="8050036991621"/>
    <s v="42"/>
    <s v="Shoes"/>
    <s v="Men"/>
    <s v="Sneakers Low"/>
    <s v="Classics"/>
    <x v="12"/>
    <s v="NOS"/>
    <s v="dark brown"/>
    <s v="U DELRAY A"/>
    <n v="109.95"/>
    <n v="1"/>
    <n v="109.95"/>
  </r>
  <r>
    <s v="Geox"/>
    <s v="ZZO1VS788-Q000430000"/>
    <s v="ZZO1VS788-Q00"/>
    <s v="8050036991638"/>
    <s v="43"/>
    <s v="Shoes"/>
    <s v="Men"/>
    <s v="Sneakers Low"/>
    <s v="Classics"/>
    <x v="12"/>
    <s v="NOS"/>
    <s v="dark brown"/>
    <s v="U DELRAY A"/>
    <n v="109.95"/>
    <n v="1"/>
    <n v="109.95"/>
  </r>
  <r>
    <s v="Geox"/>
    <s v="ZZO1VS788-Q000450000"/>
    <s v="ZZO1VS788-Q00"/>
    <s v="8050036991652"/>
    <s v="45"/>
    <s v="Shoes"/>
    <s v="Men"/>
    <s v="Sneakers Low"/>
    <s v="Classics"/>
    <x v="12"/>
    <s v="NOS"/>
    <s v="dark brown"/>
    <s v="U DELRAY A"/>
    <n v="109.95"/>
    <n v="1"/>
    <n v="109.95"/>
  </r>
  <r>
    <s v="Replay"/>
    <s v="ZZO19E302-A00057A9FD"/>
    <s v="ZZO19E302-A00"/>
    <s v="8050037592254"/>
    <s v="33"/>
    <s v="Shoes"/>
    <s v="Kids Unisex"/>
    <s v="Trainers"/>
    <s v="Low-Top Trainers Velcro"/>
    <x v="9"/>
    <s v="NOS"/>
    <s v="white"/>
    <s v="FIELD - SANDOVAL"/>
    <n v="75"/>
    <n v="1"/>
    <n v="75"/>
  </r>
  <r>
    <s v="Replay"/>
    <s v="ZZO19E302-A00057A9F9"/>
    <s v="ZZO19E302-A00"/>
    <s v="8050037592315"/>
    <s v="39"/>
    <s v="Shoes"/>
    <s v="Kids Unisex"/>
    <s v="Trainers"/>
    <s v="Low-Top Trainers Velcro"/>
    <x v="9"/>
    <s v="NOS"/>
    <s v="white"/>
    <s v="FIELD - SANDOVAL"/>
    <n v="75"/>
    <n v="1"/>
    <n v="75"/>
  </r>
  <r>
    <s v="Love Moschino"/>
    <s v="LO911D00A-Q110350000"/>
    <s v="LO911D00A-Q11"/>
    <s v="8051042970495"/>
    <s v="35"/>
    <s v="Shoes"/>
    <s v="Women"/>
    <s v="House Slippers"/>
    <s v="Mules"/>
    <x v="17"/>
    <s v="NOS"/>
    <s v="black"/>
    <s v="Exclusive Slipper Slingback - SAN.LOD.BIRKI30 SOFT PL NERO"/>
    <n v="124.95"/>
    <n v="1"/>
    <n v="124.95"/>
  </r>
  <r>
    <s v="Jil Sander Navy"/>
    <s v="ZZO12UW02-Q000518CAE"/>
    <s v="ZZO12UW02-Q00"/>
    <s v="8051404313076"/>
    <s v="37"/>
    <s v="Shoes"/>
    <s v="Women"/>
    <s v="Flat Shoes"/>
    <s v="Slippers"/>
    <x v="11"/>
    <s v="NOS"/>
    <s v="black"/>
    <s v="LUXOR CALF 999  NERO + TACCO ORO VECCHIO"/>
    <n v="377"/>
    <n v="1"/>
    <n v="377"/>
  </r>
  <r>
    <s v="Jil Sander Navy"/>
    <s v="ZZO12UW10-A000518D0D"/>
    <s v="ZZO12UW10-A00"/>
    <s v="8051404314141"/>
    <s v="37"/>
    <s v="Shoes"/>
    <s v="Women"/>
    <s v="Flat Shoes"/>
    <s v="Slippers"/>
    <x v="11"/>
    <s v="NOS"/>
    <s v="black"/>
    <s v="STAMPED CALF 999 NERO+ WHITE SOLE"/>
    <n v="304.2"/>
    <n v="1"/>
    <n v="304.2"/>
  </r>
  <r>
    <s v="Jil Sander Navy"/>
    <s v="ZZO12UW02-G000518CB7"/>
    <s v="ZZO12UW02-G00"/>
    <s v="8051404542513"/>
    <s v="37"/>
    <s v="Shoes"/>
    <s v="Women"/>
    <s v="Flat Shoes"/>
    <s v="Slippers"/>
    <x v="11"/>
    <s v="NOS"/>
    <s v="bordeaux"/>
    <s v="LUXOR CALF 999  NERO + TACCO ORO VECCHIO"/>
    <n v="377"/>
    <n v="1"/>
    <n v="377"/>
  </r>
  <r>
    <s v="Pollini"/>
    <s v="ZZO133S16-T0005634CA"/>
    <s v="ZZO133S16-T00"/>
    <s v="8051578237673"/>
    <s v="38"/>
    <s v="Shoes"/>
    <s v="Women"/>
    <s v="Sneaker"/>
    <s v="Low"/>
    <x v="14"/>
    <s v="NOS"/>
    <s v="multi-coloured"/>
    <s v="SNEAKERD.GOMMA55 NERO+BIANCO+PLAT"/>
    <n v="257.39999999999998"/>
    <n v="1"/>
    <n v="257.39999999999998"/>
  </r>
  <r>
    <s v="Pollini"/>
    <s v="ZZO133S16-T0005634CB"/>
    <s v="ZZO133S16-T00"/>
    <s v="8051578237697"/>
    <s v="39"/>
    <s v="Shoes"/>
    <s v="Women"/>
    <s v="Sneaker"/>
    <s v="Low"/>
    <x v="14"/>
    <s v="NOS"/>
    <s v="multi-coloured"/>
    <s v="SNEAKERD.GOMMA55 NERO+BIANCO+PLAT"/>
    <n v="257.39999999999998"/>
    <n v="1"/>
    <n v="257.39999999999998"/>
  </r>
  <r>
    <s v="Pollini"/>
    <s v="ZZO133S30-T00056351F"/>
    <s v="ZZO133S30-T00"/>
    <s v="8051578252676"/>
    <s v="37"/>
    <s v="Shoes"/>
    <s v="Women"/>
    <s v="Boots"/>
    <s v="Boots"/>
    <x v="2"/>
    <s v="AW"/>
    <s v="multi-coloured"/>
    <s v="SCA.NOD.CLIMB40BR NAB.ANTI/BR     P"/>
    <n v="317.2"/>
    <n v="1"/>
    <n v="317.2"/>
  </r>
  <r>
    <s v="Pollini"/>
    <s v="ZZO133S30-T000563522"/>
    <s v="ZZO133S30-T00"/>
    <s v="8051578252690"/>
    <s v="38"/>
    <s v="Shoes"/>
    <s v="Women"/>
    <s v="Boots"/>
    <s v="Boots"/>
    <x v="2"/>
    <s v="AW"/>
    <s v="multi-coloured"/>
    <s v="SCA.NOD.CLIMB40BR NAB.ANTI/BR     P"/>
    <n v="317.2"/>
    <n v="1"/>
    <n v="317.2"/>
  </r>
  <r>
    <s v="Pollini"/>
    <s v="ZZO133S30-T000563525"/>
    <s v="ZZO133S30-T00"/>
    <s v="8051578252713"/>
    <s v="39"/>
    <s v="Shoes"/>
    <s v="Women"/>
    <s v="Boots"/>
    <s v="Boots"/>
    <x v="2"/>
    <s v="AW"/>
    <s v="multi-coloured"/>
    <s v="SCA.NOD.CLIMB40BR NAB.ANTI/BR     P"/>
    <n v="317.2"/>
    <n v="1"/>
    <n v="317.2"/>
  </r>
  <r>
    <s v="Replay"/>
    <s v="ZZO1ALC03-Q000030000"/>
    <s v="ZZO1ALC03-Q00"/>
    <s v="8052677385388"/>
    <s v="30"/>
    <s v="Shoes"/>
    <s v="Girls"/>
    <s v="Boots (high)"/>
    <s v="Slip-on Boots"/>
    <x v="8"/>
    <s v="AW"/>
    <s v="black"/>
    <s v="LUSH"/>
    <n v="89.9"/>
    <n v="1"/>
    <n v="89.9"/>
  </r>
  <r>
    <s v="Liu Jo Jeans"/>
    <s v="L2511N039-Q110350000"/>
    <s v="L2511N039-Q11"/>
    <s v="8053485572649"/>
    <s v="35"/>
    <s v="Shoes"/>
    <s v="Women"/>
    <s v="House Slippers"/>
    <s v="House Slippers"/>
    <x v="37"/>
    <s v="NOS"/>
    <s v="grey"/>
    <s v="SOFT 157"/>
    <n v="69.95"/>
    <n v="3"/>
    <n v="209.85000000000002"/>
  </r>
  <r>
    <s v="Geox"/>
    <s v="ZZO143Q06-Q00058568B"/>
    <s v="ZZO143Q06-Q00"/>
    <s v="8054730428490"/>
    <s v="35"/>
    <s v="Shoes"/>
    <s v="Women"/>
    <s v="Flat Sandals"/>
    <s v="Flat Sandals"/>
    <x v="1"/>
    <s v="SS"/>
    <s v="black"/>
    <s v="D SANDAL HIVER"/>
    <n v="89.95"/>
    <n v="1"/>
    <n v="89.95"/>
  </r>
  <r>
    <s v="Geox"/>
    <s v="ZZO143Q06-Q00058568F"/>
    <s v="ZZO143Q06-Q00"/>
    <s v="8054730428506"/>
    <s v="36"/>
    <s v="Shoes"/>
    <s v="Women"/>
    <s v="Flat Sandals"/>
    <s v="Flat Sandals"/>
    <x v="1"/>
    <s v="SS"/>
    <s v="black"/>
    <s v="D SANDAL HIVER"/>
    <n v="89.95"/>
    <n v="1"/>
    <n v="89.95"/>
  </r>
  <r>
    <s v="Geox"/>
    <s v="ZZO0WSH69-K000509C32"/>
    <s v="ZZO0WSH69-K00"/>
    <s v="8054730488135"/>
    <s v="36"/>
    <s v="Shoes"/>
    <s v="Women"/>
    <s v="Flat Sandals"/>
    <s v="Flat Sandals"/>
    <x v="1"/>
    <s v="SS"/>
    <s v="light blue"/>
    <s v="D SANDAL HIVER"/>
    <n v="89.95"/>
    <n v="1"/>
    <n v="89.95"/>
  </r>
  <r>
    <s v="Geox"/>
    <s v="ZZO0WSH06-C000509A8D"/>
    <s v="ZZO0WSH06-C00"/>
    <s v="8054730562699"/>
    <s v="35"/>
    <s v="Shoes"/>
    <s v="Women"/>
    <s v="Flat Shoes"/>
    <s v="Slippers"/>
    <x v="11"/>
    <s v="NOS"/>
    <s v="light grey"/>
    <s v="D JAYSEN"/>
    <n v="94.95"/>
    <n v="1"/>
    <n v="94.95"/>
  </r>
  <r>
    <s v="Geox"/>
    <s v="ZZO1DE840-G000360000"/>
    <s v="ZZO1DE840-G00"/>
    <s v="8054730788068"/>
    <s v="36"/>
    <s v="Shoes"/>
    <s v="Women"/>
    <s v="Pumps"/>
    <s v="Pumps"/>
    <x v="23"/>
    <s v="NOS"/>
    <s v="bordeaux"/>
    <s v="D CALINDA MID"/>
    <n v="99.95"/>
    <n v="1"/>
    <n v="99.95"/>
  </r>
  <r>
    <s v="Geox"/>
    <s v="ZZO13ER11-K00058383B"/>
    <s v="ZZO13ER11-K00"/>
    <s v="8054730954210"/>
    <s v="24"/>
    <s v="Shoes"/>
    <s v="Boys"/>
    <s v="Sandals"/>
    <s v="Formal Sandals"/>
    <x v="7"/>
    <s v="SS"/>
    <s v="multi-coloured"/>
    <s v="B SANDAL AGASIM BOY A"/>
    <n v="54.95"/>
    <n v="3"/>
    <n v="164.85000000000002"/>
  </r>
  <r>
    <s v="Geox"/>
    <s v="ZZO13ER11-K00058383A"/>
    <s v="ZZO13ER11-K00"/>
    <s v="8054730954234"/>
    <s v="26"/>
    <s v="Shoes"/>
    <s v="Boys"/>
    <s v="Sandals"/>
    <s v="Formal Sandals"/>
    <x v="7"/>
    <s v="SS"/>
    <s v="multi-coloured"/>
    <s v="B SANDAL AGASIM BOY A"/>
    <n v="54.95"/>
    <n v="2"/>
    <n v="109.9"/>
  </r>
  <r>
    <s v="Geox"/>
    <s v="ZZO13ER35-K000583998"/>
    <s v="ZZO13ER35-K00"/>
    <s v="8054730965483"/>
    <s v="31"/>
    <s v="Shoes"/>
    <s v="Boys"/>
    <s v="Sandals"/>
    <s v="Formal Sandals"/>
    <x v="7"/>
    <s v="SS"/>
    <s v="royal blue"/>
    <s v="J VANIETT BOY B"/>
    <n v="69.95"/>
    <n v="1"/>
    <n v="69.95"/>
  </r>
  <r>
    <s v="Geox"/>
    <s v="ZZO13ER35-K0005839A6"/>
    <s v="ZZO13ER35-K00"/>
    <s v="8054730965513"/>
    <s v="34"/>
    <s v="Shoes"/>
    <s v="Boys"/>
    <s v="Sandals"/>
    <s v="Formal Sandals"/>
    <x v="7"/>
    <s v="SS"/>
    <s v="royal blue"/>
    <s v="J VANIETT BOY B"/>
    <n v="69.95"/>
    <n v="2"/>
    <n v="139.9"/>
  </r>
  <r>
    <s v="Geox"/>
    <s v="ZZO140G10-C010582819"/>
    <s v="ZZO140G10-C01"/>
    <s v="8054730982312"/>
    <s v="40"/>
    <s v="Shoes"/>
    <s v="Men"/>
    <s v="Sneakers Low"/>
    <s v="Classics"/>
    <x v="12"/>
    <s v="NOS"/>
    <s v="dark grey"/>
    <s v="U RAVEX"/>
    <n v="99.95"/>
    <n v="1"/>
    <n v="99.95"/>
  </r>
  <r>
    <s v="Geox"/>
    <s v="ZZO140G18-C00058287E"/>
    <s v="ZZO140G18-C00"/>
    <s v="8054730983036"/>
    <s v="40"/>
    <s v="Shoes"/>
    <s v="Men"/>
    <s v="Sneakers Low"/>
    <s v="Classics"/>
    <x v="12"/>
    <s v="NOS"/>
    <s v="grey"/>
    <s v="U DAMIANO"/>
    <n v="99.95"/>
    <n v="1"/>
    <n v="99.95"/>
  </r>
  <r>
    <s v="Emporio Armani"/>
    <s v="ZZO15NB57-A000551290"/>
    <s v="ZZO15NB57-A00"/>
    <s v="8055180159101"/>
    <s v="36"/>
    <s v="Shoes"/>
    <s v="Women"/>
    <s v="Sneaker"/>
    <s v="Low"/>
    <x v="14"/>
    <s v="NOS"/>
    <s v="white"/>
    <s v="SNK EGITTO MESH+NAPP"/>
    <n v="313.2"/>
    <n v="3"/>
    <n v="939.59999999999991"/>
  </r>
  <r>
    <s v="Emporio Armani"/>
    <s v="ZZO15NB57-A00055128C"/>
    <s v="ZZO15NB57-A00"/>
    <s v="8055180159125"/>
    <s v="37"/>
    <s v="Shoes"/>
    <s v="Women"/>
    <s v="Sneaker"/>
    <s v="Low"/>
    <x v="14"/>
    <s v="NOS"/>
    <s v="white"/>
    <s v="SNK EGITTO MESH+NAPP"/>
    <n v="313.2"/>
    <n v="1"/>
    <n v="313.2"/>
  </r>
  <r>
    <s v="U.S. Polo Assn."/>
    <s v="ZZO1A4D10-Q000040000"/>
    <s v="ZZO1A4D10-Q00"/>
    <s v="8055197224243"/>
    <s v="40"/>
    <s v="Shoes"/>
    <s v="Men"/>
    <s v="Tall Boots"/>
    <s v="Tall Lace Boots"/>
    <x v="0"/>
    <s v="AW"/>
    <s v="black"/>
    <s v="BORAL001 LTH"/>
    <n v="130"/>
    <n v="1"/>
    <n v="130"/>
  </r>
  <r>
    <s v="U.S. Polo Assn."/>
    <s v="ZZO1A4D10-T000040000"/>
    <s v="ZZO1A4D10-T00"/>
    <s v="8055197224311"/>
    <s v="40"/>
    <s v="Shoes"/>
    <s v="Men"/>
    <s v="Tall Boots"/>
    <s v="Tall Lace Boots"/>
    <x v="0"/>
    <s v="AW"/>
    <s v="multi-coloured"/>
    <s v="BORAL001 LTH"/>
    <n v="130"/>
    <n v="1"/>
    <n v="130"/>
  </r>
  <r>
    <s v="U.S. Polo Assn."/>
    <s v="ZZO1A4D10-T000041000"/>
    <s v="ZZO1A4D10-T00"/>
    <s v="8055197224328"/>
    <s v="41"/>
    <s v="Shoes"/>
    <s v="Men"/>
    <s v="Tall Boots"/>
    <s v="Tall Lace Boots"/>
    <x v="0"/>
    <s v="AW"/>
    <s v="multi-coloured"/>
    <s v="BORAL001 LTH"/>
    <n v="130"/>
    <n v="2"/>
    <n v="260"/>
  </r>
  <r>
    <s v="Primigi"/>
    <s v="ZZO1J1436-G000031000"/>
    <s v="ZZO1J1436-G00"/>
    <s v="8056220764644"/>
    <s v="31"/>
    <s v="Shoes"/>
    <s v="Girls"/>
    <s v="Sandals"/>
    <s v="Strappy Sandals"/>
    <x v="35"/>
    <s v="SS"/>
    <s v="red"/>
    <s v="OMEGA"/>
    <n v="52.9"/>
    <n v="12"/>
    <n v="634.79999999999995"/>
  </r>
  <r>
    <s v="Tommy Hilfiger"/>
    <s v="ZZO0VEY16-K0004A95C0"/>
    <s v="ZZO0VEY16-K00"/>
    <s v="8056380062574"/>
    <s v="21"/>
    <s v="Shoes"/>
    <s v="Kids Unisex"/>
    <s v="Sandals"/>
    <s v="Formal Sandals"/>
    <x v="7"/>
    <s v="SS"/>
    <s v="blue"/>
    <s v="VELCRO SANDAL BLUE/WHITE"/>
    <n v="84"/>
    <n v="1"/>
    <n v="84"/>
  </r>
  <r>
    <s v="Tommy Hilfiger"/>
    <s v="ZZO0VEY16-K0004A95C1"/>
    <s v="ZZO0VEY16-K00"/>
    <s v="8056380062604"/>
    <s v="24"/>
    <s v="Shoes"/>
    <s v="Kids Unisex"/>
    <s v="Sandals"/>
    <s v="Formal Sandals"/>
    <x v="7"/>
    <s v="SS"/>
    <s v="blue"/>
    <s v="VELCRO SANDAL BLUE/WHITE"/>
    <n v="84"/>
    <n v="8"/>
    <n v="672"/>
  </r>
  <r>
    <s v="Tommy Hilfiger"/>
    <s v="ZZO0VEY16-K0004A95BC"/>
    <s v="ZZO0VEY16-K00"/>
    <s v="8056380062659"/>
    <s v="29"/>
    <s v="Shoes"/>
    <s v="Kids Unisex"/>
    <s v="Sandals"/>
    <s v="Formal Sandals"/>
    <x v="7"/>
    <s v="SS"/>
    <s v="blue"/>
    <s v="VELCRO SANDAL BLUE/WHITE"/>
    <n v="84"/>
    <n v="4"/>
    <n v="336"/>
  </r>
  <r>
    <s v="Gaudi"/>
    <s v="ZZO10MS16-Q00055DD87"/>
    <s v="ZZO10MS16-Q00"/>
    <s v="8056386788980"/>
    <s v="38"/>
    <s v="Shoes"/>
    <s v="Women"/>
    <s v="Boots"/>
    <s v="Boots"/>
    <x v="2"/>
    <s v="AW"/>
    <s v="black"/>
    <s v="TRONCHETTO - NILLA - LEATHER"/>
    <n v="169.9"/>
    <n v="1"/>
    <n v="169.9"/>
  </r>
  <r>
    <s v="MJUS"/>
    <s v="ZZO0UN242-O0004BF32E"/>
    <s v="ZZO0UN242-O00"/>
    <s v="8056728000077"/>
    <s v="36"/>
    <s v="Shoes"/>
    <s v="Women"/>
    <s v="Flat Sandals"/>
    <s v="Flat Sandals"/>
    <x v="1"/>
    <s v="SS"/>
    <s v="mustard yellow"/>
    <s v="chat"/>
    <n v="150"/>
    <n v="1"/>
    <n v="150"/>
  </r>
  <r>
    <s v="EA7 Emporio Armani"/>
    <s v="EA715O00G-F110035000"/>
    <s v="EA715O00G-F11"/>
    <s v="8056861193728"/>
    <s v="35 1/3"/>
    <s v="Shoes"/>
    <s v="Unisex"/>
    <s v="Sneakers Low"/>
    <s v="Classics"/>
    <x v="12"/>
    <s v="NOS"/>
    <s v="gold-coloured"/>
    <s v="X8X001 XK218"/>
    <n v="179.95"/>
    <n v="1"/>
    <n v="179.95"/>
  </r>
  <r>
    <s v="EA7 Emporio Armani"/>
    <s v="EA715O00J-K110035000"/>
    <s v="EA715O00J-K11"/>
    <s v="8056861203427"/>
    <s v="35 1/3"/>
    <s v="Shoes"/>
    <s v="Unisex"/>
    <s v="Sneakers Low"/>
    <s v="Classics"/>
    <x v="12"/>
    <s v="NOS"/>
    <s v="dark blue"/>
    <s v="MILLENIUM"/>
    <n v="179.95"/>
    <n v="2"/>
    <n v="359.9"/>
  </r>
  <r>
    <s v="MJUS"/>
    <s v="ZZO10QJ14-Q0005519E5"/>
    <s v="ZZO10QJ14-Q00"/>
    <s v="8057559112489"/>
    <s v="37"/>
    <s v="Shoes"/>
    <s v="Women"/>
    <s v="Sneaker"/>
    <s v="Low"/>
    <x v="14"/>
    <s v="NOS"/>
    <s v="dark grey"/>
    <s v="KIMBER"/>
    <n v="156.5"/>
    <n v="1"/>
    <n v="156.5"/>
  </r>
  <r>
    <s v="A.S.98"/>
    <s v="ZZO10QG01-T00056653C"/>
    <s v="ZZO10QG01-T00"/>
    <s v="8057559114797"/>
    <s v="36"/>
    <s v="Shoes"/>
    <s v="Women"/>
    <s v="Boots"/>
    <s v="Boots"/>
    <x v="2"/>
    <s v="AW"/>
    <s v="dark brown"/>
    <s v="SAINTEC"/>
    <n v="330.2"/>
    <n v="2"/>
    <n v="660.4"/>
  </r>
  <r>
    <s v="A.S.98"/>
    <s v="ZZO10QG01-T000566539"/>
    <s v="ZZO10QG01-T00"/>
    <s v="8057559114858"/>
    <s v="39"/>
    <s v="Shoes"/>
    <s v="Women"/>
    <s v="Boots"/>
    <s v="Boots"/>
    <x v="2"/>
    <s v="AW"/>
    <s v="dark brown"/>
    <s v="SAINTEC"/>
    <n v="330.2"/>
    <n v="3"/>
    <n v="990.59999999999991"/>
  </r>
  <r>
    <s v="A.S.98"/>
    <s v="ZZO10QG01-T00056653B"/>
    <s v="ZZO10QG01-T00"/>
    <s v="8057559114872"/>
    <s v="40"/>
    <s v="Shoes"/>
    <s v="Women"/>
    <s v="Boots"/>
    <s v="Boots"/>
    <x v="2"/>
    <s v="AW"/>
    <s v="dark brown"/>
    <s v="SAINTEC"/>
    <n v="330.2"/>
    <n v="2"/>
    <n v="660.4"/>
  </r>
  <r>
    <s v="A.S.98"/>
    <s v="ZZO10QG11-Q000566574"/>
    <s v="ZZO10QG11-Q00"/>
    <s v="8057559115015"/>
    <s v="37"/>
    <s v="Shoes"/>
    <s v="Women"/>
    <s v="Boots"/>
    <s v="Boots"/>
    <x v="2"/>
    <s v="AW"/>
    <s v="black"/>
    <s v="AQUA"/>
    <n v="319.8"/>
    <n v="3"/>
    <n v="959.40000000000009"/>
  </r>
  <r>
    <s v="A.S.98"/>
    <s v="ZZO10QG11-Q000566579"/>
    <s v="ZZO10QG11-Q00"/>
    <s v="8057559115053"/>
    <s v="39"/>
    <s v="Shoes"/>
    <s v="Women"/>
    <s v="Boots"/>
    <s v="Boots"/>
    <x v="2"/>
    <s v="AW"/>
    <s v="black"/>
    <s v="AQUA"/>
    <n v="319.8"/>
    <n v="5"/>
    <n v="1599"/>
  </r>
  <r>
    <s v="A.S.98"/>
    <s v="ZZO10QG11-Q000566577"/>
    <s v="ZZO10QG11-Q00"/>
    <s v="8057559115091"/>
    <s v="41"/>
    <s v="Shoes"/>
    <s v="Women"/>
    <s v="Boots"/>
    <s v="Boots"/>
    <x v="2"/>
    <s v="AW"/>
    <s v="black"/>
    <s v="AQUA"/>
    <n v="319.8"/>
    <n v="2"/>
    <n v="639.6"/>
  </r>
  <r>
    <s v="MJUS"/>
    <s v="ZZO0WP866-B0004AE03A"/>
    <s v="ZZO0WP866-B00"/>
    <s v="8058048987441"/>
    <s v="37"/>
    <s v="Shoes"/>
    <s v="Women"/>
    <s v="Flat Sandals"/>
    <s v="Flat Sandals"/>
    <x v="1"/>
    <s v="SS"/>
    <s v="beige"/>
    <s v="chat"/>
    <n v="160"/>
    <n v="1"/>
    <n v="160"/>
  </r>
  <r>
    <s v="MJUS"/>
    <s v="ZZO0WP865-A0004AE037"/>
    <s v="ZZO0WP865-A00"/>
    <s v="8058048991066"/>
    <s v="38"/>
    <s v="Shoes"/>
    <s v="Women"/>
    <s v="Flat Sandals"/>
    <s v="Flat Sandals"/>
    <x v="1"/>
    <s v="SS"/>
    <s v="light pink"/>
    <s v="chat"/>
    <n v="160"/>
    <n v="1"/>
    <n v="160"/>
  </r>
  <r>
    <s v="Apepazza"/>
    <s v="ZZO1HNA02-A000039000"/>
    <s v="ZZO1HNA02-A00"/>
    <s v="8058156393493"/>
    <s v="39"/>
    <s v="Shoes"/>
    <s v="Women"/>
    <s v="Pumps"/>
    <s v="Pumps"/>
    <x v="46"/>
    <s v="NOS"/>
    <s v="off-white"/>
    <s v="ADELE"/>
    <n v="69.900000000000006"/>
    <n v="1"/>
    <n v="69.900000000000006"/>
  </r>
  <r>
    <s v="Apepazza"/>
    <s v="ZZO1HNA27-A000039000"/>
    <s v="ZZO1HNA27-A00"/>
    <s v="8058156396999"/>
    <s v="39"/>
    <s v="Shoes"/>
    <s v="Women"/>
    <s v="Flat Sandals"/>
    <s v="Flip Flops"/>
    <x v="28"/>
    <s v="SS"/>
    <s v="white"/>
    <s v="SERENA"/>
    <n v="115.66799999999999"/>
    <n v="1"/>
    <n v="115.66799999999999"/>
  </r>
  <r>
    <s v="MM6 Maison Margiela"/>
    <s v="MMA11A01E-J110350000"/>
    <s v="MMA11A01E-J11"/>
    <s v="8058260694127"/>
    <s v="35"/>
    <s v="Shoes"/>
    <s v="Women"/>
    <s v="Flat Sandals"/>
    <s v="Mules"/>
    <x v="17"/>
    <s v="SS"/>
    <s v="pink"/>
    <s v="Hotel Pool Slides"/>
    <n v="140"/>
    <n v="1"/>
    <n v="140"/>
  </r>
  <r>
    <s v="Geox"/>
    <s v="ZZO1L0E10-O000370000"/>
    <s v="ZZO1L0E10-O00"/>
    <s v="8058279504325"/>
    <s v="37"/>
    <s v="Shoes"/>
    <s v="Women"/>
    <s v="Boots"/>
    <s v="Boots"/>
    <x v="2"/>
    <s v="AW"/>
    <s v="brown"/>
    <s v="D REMIGIA"/>
    <n v="185.12999999999997"/>
    <n v="2"/>
    <n v="370.25999999999993"/>
  </r>
  <r>
    <s v="Geox"/>
    <s v="ZZO1L0E10-O000375000"/>
    <s v="ZZO1L0E10-O00"/>
    <s v="8058279504332"/>
    <s v="37.5"/>
    <s v="Shoes"/>
    <s v="Women"/>
    <s v="Boots"/>
    <s v="Boots"/>
    <x v="2"/>
    <s v="AW"/>
    <s v="brown"/>
    <s v="D REMIGIA"/>
    <n v="185.12999999999997"/>
    <n v="1"/>
    <n v="185.12999999999997"/>
  </r>
  <r>
    <s v="Geox"/>
    <s v="ZZO1L0E10-O000410000"/>
    <s v="ZZO1L0E10-O00"/>
    <s v="8058279504394"/>
    <s v="41"/>
    <s v="Shoes"/>
    <s v="Women"/>
    <s v="Boots"/>
    <s v="Boots"/>
    <x v="2"/>
    <s v="AW"/>
    <s v="brown"/>
    <s v="D REMIGIA"/>
    <n v="185.12999999999997"/>
    <n v="1"/>
    <n v="185.12999999999997"/>
  </r>
  <r>
    <s v="EA7 Emporio Armani"/>
    <s v="ZZO15NF12-T000567EB1"/>
    <s v="ZZO15NF12-T00"/>
    <s v="8058644078819"/>
    <s v="36"/>
    <s v="Shoes"/>
    <s v="Unisex"/>
    <s v="Sneakers Low"/>
    <s v="Classics"/>
    <x v="12"/>
    <s v="NOS"/>
    <s v="multi-coloured"/>
    <s v="SNEAKER"/>
    <n v="250"/>
    <n v="1"/>
    <n v="250"/>
  </r>
  <r>
    <s v="EA7 Emporio Armani"/>
    <s v="ZZO15NF14-T000567EF4"/>
    <s v="ZZO15NF14-T00"/>
    <s v="8058644179622"/>
    <s v="35 1/3"/>
    <s v="Shoes"/>
    <s v="Unisex"/>
    <s v="Sneakers Low"/>
    <s v="Classics"/>
    <x v="12"/>
    <s v="NOS"/>
    <s v="multi-coloured"/>
    <s v="SNEAKER"/>
    <n v="180"/>
    <n v="1"/>
    <n v="180"/>
  </r>
  <r>
    <s v="EA7 Emporio Armani"/>
    <s v="ZZO15NF14-T000567EED"/>
    <s v="ZZO15NF14-T00"/>
    <s v="8058644179646"/>
    <s v="36 2/3"/>
    <s v="Shoes"/>
    <s v="Unisex"/>
    <s v="Sneakers Low"/>
    <s v="Classics"/>
    <x v="12"/>
    <s v="NOS"/>
    <s v="multi-coloured"/>
    <s v="SNEAKER"/>
    <n v="180"/>
    <n v="1"/>
    <n v="180"/>
  </r>
  <r>
    <s v="Versace Jeans Couture"/>
    <s v="VEI11E000-J110370000"/>
    <s v="VEI11E000-J11"/>
    <s v="8058987084997"/>
    <s v="37"/>
    <s v="Shoes"/>
    <s v="Women"/>
    <s v="Flat Shoes"/>
    <s v="Espadrilles"/>
    <x v="25"/>
    <s v="SS"/>
    <s v="pink"/>
    <s v="LINEA FONDO ESPADRILLAS"/>
    <n v="184.95"/>
    <n v="1"/>
    <n v="184.95"/>
  </r>
  <r>
    <s v="Emporio Armani"/>
    <s v="EA811A05I-Q120350000"/>
    <s v="EA811A05I-Q12"/>
    <s v="8059516319429"/>
    <s v="35"/>
    <s v="Shoes"/>
    <s v="Women"/>
    <s v="Sneaker"/>
    <s v="Low"/>
    <x v="14"/>
    <s v="NOS"/>
    <s v="black"/>
    <s v="FANCY SNEAKER"/>
    <n v="219.95"/>
    <n v="1"/>
    <n v="219.95"/>
  </r>
  <r>
    <s v="Emporio Armani"/>
    <s v="EA811A05I-Q110350000"/>
    <s v="EA811A05I-Q11"/>
    <s v="8059516319597"/>
    <s v="35"/>
    <s v="Shoes"/>
    <s v="Women"/>
    <s v="Sneaker"/>
    <s v="Low"/>
    <x v="14"/>
    <s v="NOS"/>
    <s v="black"/>
    <s v="FANCY SNEAKER"/>
    <n v="219.95"/>
    <n v="1"/>
    <n v="219.95"/>
  </r>
  <r>
    <s v="Emporio Armani"/>
    <s v="ZZO15NB87-Q00055144A"/>
    <s v="ZZO15NB87-Q00"/>
    <s v="8059823080692"/>
    <s v="35"/>
    <s v="Shoes"/>
    <s v="Women"/>
    <s v="Sneaker"/>
    <s v="Low"/>
    <x v="14"/>
    <s v="NOS"/>
    <s v="black"/>
    <s v="SNEAKER ACTION LEATH"/>
    <n v="175"/>
    <n v="2"/>
    <n v="350"/>
  </r>
  <r>
    <s v="MOSCHINO"/>
    <s v="ZZO16M878-J00056937A"/>
    <s v="ZZO16M878-J00"/>
    <s v="8059826406093"/>
    <s v="36"/>
    <s v="Shoes"/>
    <s v="Women"/>
    <s v="Sneaker"/>
    <s v="Low"/>
    <x v="14"/>
    <s v="NOS"/>
    <s v="light pink"/>
    <s v="SNEAKERD.ORSO LYCRA+FACCE BIA+LI+AZ"/>
    <n v="345"/>
    <n v="1"/>
    <n v="345"/>
  </r>
  <r>
    <s v="MOSCHINO"/>
    <s v="ZZO16M878-A000569372"/>
    <s v="ZZO16M878-A00"/>
    <s v="8059826411349"/>
    <s v="35"/>
    <s v="Shoes"/>
    <s v="Women"/>
    <s v="Sneaker"/>
    <s v="Low"/>
    <x v="14"/>
    <s v="NOS"/>
    <s v="white"/>
    <s v="SNEAKERD.ORSO LYCRA+FACCE BIA+LI+AZ"/>
    <n v="345"/>
    <n v="1"/>
    <n v="345"/>
  </r>
  <r>
    <s v="MOSCHINO"/>
    <s v="ZZO16M878-A000569375"/>
    <s v="ZZO16M878-A00"/>
    <s v="8059826411363"/>
    <s v="36"/>
    <s v="Shoes"/>
    <s v="Women"/>
    <s v="Sneaker"/>
    <s v="Low"/>
    <x v="14"/>
    <s v="NOS"/>
    <s v="white"/>
    <s v="SNEAKERD.ORSO LYCRA+FACCE BIA+LI+AZ"/>
    <n v="345"/>
    <n v="1"/>
    <n v="345"/>
  </r>
  <r>
    <s v="Emporio Armani"/>
    <s v="ZZO170415-Q00058492C"/>
    <s v="ZZO170415-Q00"/>
    <s v="8059972658759"/>
    <s v="35.5"/>
    <s v="Shoes"/>
    <s v="Women"/>
    <s v="Flat Shoes"/>
    <s v="Lace ups"/>
    <x v="34"/>
    <s v="SS"/>
    <s v="black"/>
    <s v="LACED SHOES NAP LEA+"/>
    <n v="250"/>
    <n v="1"/>
    <n v="250"/>
  </r>
  <r>
    <s v="Emporio Armani"/>
    <s v="ZZO170416-Q01058494C"/>
    <s v="ZZO170416-Q01"/>
    <s v="8059972659596"/>
    <s v="35"/>
    <s v="Shoes"/>
    <s v="Women"/>
    <s v="Flat Shoes"/>
    <s v="Lace ups"/>
    <x v="34"/>
    <s v="SS"/>
    <s v="black"/>
    <s v="LACED SHOES KNIT"/>
    <n v="190"/>
    <n v="1"/>
    <n v="190"/>
  </r>
  <r>
    <s v="United Colors of Benetton"/>
    <s v="ZZO1MZB45-Q000310000"/>
    <s v="ZZO1MZB45-Q00"/>
    <s v="8300896169563"/>
    <s v="31"/>
    <s v="Shoes"/>
    <s v="Boys"/>
    <s v="Boots (high)"/>
    <s v="Pull-on Boots"/>
    <x v="6"/>
    <s v="AW"/>
    <s v="black"/>
    <s v="SCARPONCINO LACCI"/>
    <n v="59.95"/>
    <n v="2"/>
    <n v="119.9"/>
  </r>
  <r>
    <s v="United Colors of Benetton"/>
    <s v="ZZO1MZB45-Q000360000"/>
    <s v="ZZO1MZB45-Q00"/>
    <s v="8300896169617"/>
    <s v="36"/>
    <s v="Shoes"/>
    <s v="Boys"/>
    <s v="Boots (high)"/>
    <s v="Pull-on Boots"/>
    <x v="6"/>
    <s v="AW"/>
    <s v="black"/>
    <s v="SCARPONCINO LACCI"/>
    <n v="59.95"/>
    <n v="1"/>
    <n v="59.95"/>
  </r>
  <r>
    <s v="United Colors of Benetton"/>
    <s v="ZZO1MZB45-Q000370000"/>
    <s v="ZZO1MZB45-Q00"/>
    <s v="8300896169624"/>
    <s v="37"/>
    <s v="Shoes"/>
    <s v="Boys"/>
    <s v="Boots (high)"/>
    <s v="Pull-on Boots"/>
    <x v="6"/>
    <s v="AW"/>
    <s v="black"/>
    <s v="SCARPONCINO LACCI"/>
    <n v="59.95"/>
    <n v="1"/>
    <n v="59.95"/>
  </r>
  <r>
    <s v="Alma en Pena"/>
    <s v="ZZO172304-E0005918DE"/>
    <s v="ZZO172304-E00"/>
    <s v="8420001072240"/>
    <s v="37"/>
    <s v="Shoes"/>
    <s v="Women"/>
    <s v="Heeled Sandals"/>
    <s v="Wedges"/>
    <x v="32"/>
    <s v="SS"/>
    <s v="yellow"/>
    <s v="0"/>
    <n v="89.95"/>
    <n v="1"/>
    <n v="89.95"/>
  </r>
  <r>
    <s v="Alma en Pena"/>
    <s v="ZZO172307-O0005918FB"/>
    <s v="ZZO172307-O00"/>
    <s v="8420001073438"/>
    <s v="38"/>
    <s v="Shoes"/>
    <s v="Women"/>
    <s v="Flat Sandals"/>
    <s v="Flat Sandals"/>
    <x v="1"/>
    <s v="SS"/>
    <s v="brown"/>
    <s v="0"/>
    <n v="89.95"/>
    <n v="1"/>
    <n v="89.95"/>
  </r>
  <r>
    <s v="Alma en Pena"/>
    <s v="ZZO172307-H000591900"/>
    <s v="ZZO172307-H00"/>
    <s v="8420001073643"/>
    <s v="37"/>
    <s v="Shoes"/>
    <s v="Women"/>
    <s v="Flat Sandals"/>
    <s v="Flat Sandals"/>
    <x v="1"/>
    <s v="SS"/>
    <s v="orange"/>
    <s v="0"/>
    <n v="89.95"/>
    <n v="1"/>
    <n v="89.95"/>
  </r>
  <r>
    <s v="Alma en Pena"/>
    <s v="ZZO172311-B000591942"/>
    <s v="ZZO172311-B00"/>
    <s v="8420001076491"/>
    <s v="37"/>
    <s v="Shoes"/>
    <s v="Women"/>
    <s v="Flat Sandals"/>
    <s v="Flat Sandals"/>
    <x v="1"/>
    <s v="SS"/>
    <s v="taupe"/>
    <s v="0"/>
    <n v="89.95"/>
    <n v="1"/>
    <n v="89.95"/>
  </r>
  <r>
    <s v="Alma en Pena"/>
    <s v="ZZO172311-B000591943"/>
    <s v="ZZO172311-B00"/>
    <s v="8420001076507"/>
    <s v="38"/>
    <s v="Shoes"/>
    <s v="Women"/>
    <s v="Flat Sandals"/>
    <s v="Flat Sandals"/>
    <x v="1"/>
    <s v="SS"/>
    <s v="taupe"/>
    <s v="0"/>
    <n v="89.95"/>
    <n v="1"/>
    <n v="89.95"/>
  </r>
  <r>
    <s v="Alma en Pena"/>
    <s v="ZZO172311-E000591948"/>
    <s v="ZZO172311-E00"/>
    <s v="8420001076675"/>
    <s v="37"/>
    <s v="Shoes"/>
    <s v="Women"/>
    <s v="Flat Sandals"/>
    <s v="Flat Sandals"/>
    <x v="1"/>
    <s v="SS"/>
    <s v="yellow"/>
    <s v="0"/>
    <n v="89.95"/>
    <n v="3"/>
    <n v="269.85000000000002"/>
  </r>
  <r>
    <s v="Alma en Pena"/>
    <s v="ZZO172313-L000591967"/>
    <s v="ZZO172313-L00"/>
    <s v="8420001077856"/>
    <s v="38"/>
    <s v="Shoes"/>
    <s v="Women"/>
    <s v="Flat Sandals"/>
    <s v="Flat Sandals"/>
    <x v="1"/>
    <s v="SS"/>
    <s v="turquoise"/>
    <s v="0"/>
    <n v="89.95"/>
    <n v="1"/>
    <n v="89.95"/>
  </r>
  <r>
    <s v="Alma en Pena"/>
    <s v="ZZO172313-C000591979"/>
    <s v="ZZO172313-C00"/>
    <s v="8420001078419"/>
    <s v="37"/>
    <s v="Shoes"/>
    <s v="Women"/>
    <s v="Flat Sandals"/>
    <s v="Flat Sandals"/>
    <x v="1"/>
    <s v="SS"/>
    <s v="grey"/>
    <s v="0"/>
    <n v="89.95"/>
    <n v="1"/>
    <n v="89.95"/>
  </r>
  <r>
    <s v="Alma en Pena"/>
    <s v="ZZO172315-E0005919C5"/>
    <s v="ZZO172315-E00"/>
    <s v="8420001081822"/>
    <s v="37"/>
    <s v="Shoes"/>
    <s v="Women"/>
    <s v="Heeled Sandals"/>
    <s v="Wedges"/>
    <x v="32"/>
    <s v="SS"/>
    <s v="yellow"/>
    <s v="0"/>
    <n v="89.95"/>
    <n v="1"/>
    <n v="89.95"/>
  </r>
  <r>
    <s v="Alma en Pena"/>
    <s v="ZZO172315-E0005919C3"/>
    <s v="ZZO172315-E00"/>
    <s v="8420001081846"/>
    <s v="39"/>
    <s v="Shoes"/>
    <s v="Women"/>
    <s v="Heeled Sandals"/>
    <s v="Wedges"/>
    <x v="32"/>
    <s v="SS"/>
    <s v="yellow"/>
    <s v="0"/>
    <n v="89.95"/>
    <n v="1"/>
    <n v="89.95"/>
  </r>
  <r>
    <s v="Alma en Pena"/>
    <s v="ZZO172317-B0005919F5"/>
    <s v="ZZO172317-B00"/>
    <s v="8420001083406"/>
    <s v="38"/>
    <s v="Shoes"/>
    <s v="Women"/>
    <s v="Flat Sandals"/>
    <s v="Flat Sandals"/>
    <x v="1"/>
    <s v="SS"/>
    <s v="taupe"/>
    <s v="0"/>
    <n v="89.95"/>
    <n v="1"/>
    <n v="89.95"/>
  </r>
  <r>
    <s v="Alma en Pena"/>
    <s v="ZZO172318-H0005919FD"/>
    <s v="ZZO172318-H00"/>
    <s v="8420001084014"/>
    <s v="37"/>
    <s v="Shoes"/>
    <s v="Women"/>
    <s v="Flat Sandals"/>
    <s v="Flat Sandals"/>
    <x v="1"/>
    <s v="SS"/>
    <s v="orange"/>
    <s v="0"/>
    <n v="89.95"/>
    <n v="1"/>
    <n v="89.95"/>
  </r>
  <r>
    <s v="Alma en Pena"/>
    <s v="ZZO172320-K000591A2D"/>
    <s v="ZZO172320-K00"/>
    <s v="8420001085929"/>
    <s v="37"/>
    <s v="Shoes"/>
    <s v="Women"/>
    <s v="Flat Sandals"/>
    <s v="Flat Sandals"/>
    <x v="1"/>
    <s v="SS"/>
    <s v="blue"/>
    <s v="0"/>
    <n v="89.95"/>
    <n v="1"/>
    <n v="89.95"/>
  </r>
  <r>
    <s v="Alma en Pena"/>
    <s v="ZZO172320-H000591A35"/>
    <s v="ZZO172320-H00"/>
    <s v="8420001086100"/>
    <s v="37"/>
    <s v="Shoes"/>
    <s v="Women"/>
    <s v="Flat Sandals"/>
    <s v="Flat Sandals"/>
    <x v="1"/>
    <s v="SS"/>
    <s v="orange"/>
    <s v="0"/>
    <n v="89.95"/>
    <n v="3"/>
    <n v="269.85000000000002"/>
  </r>
  <r>
    <s v="Alma en Pena"/>
    <s v="ZZO172320-H000591A31"/>
    <s v="ZZO172320-H00"/>
    <s v="8420001086117"/>
    <s v="38"/>
    <s v="Shoes"/>
    <s v="Women"/>
    <s v="Flat Sandals"/>
    <s v="Flat Sandals"/>
    <x v="1"/>
    <s v="SS"/>
    <s v="orange"/>
    <s v="0"/>
    <n v="89.95"/>
    <n v="2"/>
    <n v="179.9"/>
  </r>
  <r>
    <s v="Alma en Pena"/>
    <s v="ZZO172323-C000591A5B"/>
    <s v="ZZO172323-C00"/>
    <s v="8420001087541"/>
    <s v="39"/>
    <s v="Shoes"/>
    <s v="Women"/>
    <s v="Flat Sandals"/>
    <s v="Flat Sandals"/>
    <x v="1"/>
    <s v="SS"/>
    <s v="grey"/>
    <s v="0"/>
    <n v="89.95"/>
    <n v="1"/>
    <n v="89.95"/>
  </r>
  <r>
    <s v="Alma en Pena"/>
    <s v="ZZO172329-E000591AA0"/>
    <s v="ZZO172329-E00"/>
    <s v="8420001090305"/>
    <s v="38"/>
    <s v="Shoes"/>
    <s v="Women"/>
    <s v="Flat Sandals"/>
    <s v="Flat Sandals"/>
    <x v="1"/>
    <s v="SS"/>
    <s v="yellow"/>
    <s v="0"/>
    <n v="79.95"/>
    <n v="2"/>
    <n v="159.9"/>
  </r>
  <r>
    <s v="Alma en Pena"/>
    <s v="ZZO172350-C000591B48"/>
    <s v="ZZO172350-C00"/>
    <s v="8420001097540"/>
    <s v="36"/>
    <s v="Shoes"/>
    <s v="Women"/>
    <s v="Flat Sandals"/>
    <s v="Flat Sandals"/>
    <x v="1"/>
    <s v="SS"/>
    <s v="grey"/>
    <s v="0"/>
    <n v="79.95"/>
    <n v="1"/>
    <n v="79.95"/>
  </r>
  <r>
    <s v="Alma en Pena"/>
    <s v="ZZO172350-C000591B4C"/>
    <s v="ZZO172350-C00"/>
    <s v="8420001097557"/>
    <s v="37"/>
    <s v="Shoes"/>
    <s v="Women"/>
    <s v="Flat Sandals"/>
    <s v="Flat Sandals"/>
    <x v="1"/>
    <s v="SS"/>
    <s v="grey"/>
    <s v="0"/>
    <n v="79.95"/>
    <n v="2"/>
    <n v="159.9"/>
  </r>
  <r>
    <s v="Camper"/>
    <s v="ZZO0XG438-Q0004EA422"/>
    <s v="ZZO0XG438-Q00"/>
    <s v="8432561531150"/>
    <s v="37"/>
    <s v="Shoes"/>
    <s v="Women"/>
    <s v="Flat Sandals"/>
    <s v="Flat Sandals"/>
    <x v="1"/>
    <s v="SS"/>
    <s v="black"/>
    <s v="Hello Negro/OrugaSand Negro-Negro (F)"/>
    <n v="110"/>
    <n v="1"/>
    <n v="110"/>
  </r>
  <r>
    <s v="Pepe Jeans"/>
    <s v="ZZO0Z0N32-J0005219F9"/>
    <s v="ZZO0Z0N32-J00"/>
    <s v="8433997906338"/>
    <s v="37"/>
    <s v="Shoes"/>
    <s v="Girls"/>
    <s v="Boots (high)"/>
    <s v="Slip-on Boots"/>
    <x v="8"/>
    <s v="AW"/>
    <s v="pink"/>
    <s v="BRIXTON GIRL PUFF"/>
    <n v="75"/>
    <n v="3"/>
    <n v="225"/>
  </r>
  <r>
    <s v="Pepe Jeans"/>
    <s v="ZZO19N721-K000034000"/>
    <s v="ZZO19N721-K00"/>
    <s v="8433997979998"/>
    <s v="34"/>
    <s v="Shoes"/>
    <s v="Girls"/>
    <s v="Boots (high)"/>
    <s v="Slip-on Boots"/>
    <x v="8"/>
    <s v="AW"/>
    <s v="royal blue"/>
    <s v="JARVIS BOOT"/>
    <n v="75"/>
    <n v="1"/>
    <n v="75"/>
  </r>
  <r>
    <s v="Pepe Jeans"/>
    <s v="ZZO19N721-K000035000"/>
    <s v="ZZO19N721-K00"/>
    <s v="8433997980338"/>
    <s v="35"/>
    <s v="Shoes"/>
    <s v="Girls"/>
    <s v="Boots (high)"/>
    <s v="Slip-on Boots"/>
    <x v="8"/>
    <s v="AW"/>
    <s v="royal blue"/>
    <s v="JARVIS BOOT"/>
    <n v="75"/>
    <n v="1"/>
    <n v="75"/>
  </r>
  <r>
    <s v="Pepe Jeans"/>
    <s v="ZZO19N721-K000036000"/>
    <s v="ZZO19N721-K00"/>
    <s v="8433997980390"/>
    <s v="36"/>
    <s v="Shoes"/>
    <s v="Girls"/>
    <s v="Boots (high)"/>
    <s v="Slip-on Boots"/>
    <x v="8"/>
    <s v="AW"/>
    <s v="royal blue"/>
    <s v="JARVIS BOOT"/>
    <n v="75"/>
    <n v="2"/>
    <n v="150"/>
  </r>
  <r>
    <s v="Pepe Jeans"/>
    <s v="ZZO19N711-B000035000"/>
    <s v="ZZO19N711-B00"/>
    <s v="8433997994731"/>
    <s v="35"/>
    <s v="Shoes"/>
    <s v="Boys"/>
    <s v="Boots (high)"/>
    <s v="Pull-on Boots"/>
    <x v="6"/>
    <s v="AW"/>
    <s v="taupe"/>
    <s v="NICK CHELSEA"/>
    <n v="85"/>
    <n v="1"/>
    <n v="85"/>
  </r>
  <r>
    <s v="Toni Pons"/>
    <s v="ZZO1PG722-A000350000"/>
    <s v="ZZO1PG722-A00"/>
    <s v="8434530193666"/>
    <s v="35"/>
    <s v="Shoes"/>
    <s v="Women"/>
    <s v="Boots"/>
    <s v="Boots"/>
    <x v="2"/>
    <s v="AW"/>
    <s v="brown"/>
    <s v="0"/>
    <n v="115"/>
    <n v="1"/>
    <n v="115"/>
  </r>
  <r>
    <s v="Toni Pons"/>
    <s v="ZZO1S1914-B000350000"/>
    <s v="ZZO1S1914-B00"/>
    <s v="8434530227484"/>
    <s v="35"/>
    <s v="Shoes"/>
    <s v="Women"/>
    <s v="Flat Shoes"/>
    <s v="Slippers"/>
    <x v="11"/>
    <s v="NOS"/>
    <s v="taupe"/>
    <s v="0"/>
    <n v="85"/>
    <n v="1"/>
    <n v="85"/>
  </r>
  <r>
    <s v="Toni Pons"/>
    <s v="ZZO1S1914-B000360000"/>
    <s v="ZZO1S1914-B00"/>
    <s v="8434530227491"/>
    <s v="36"/>
    <s v="Shoes"/>
    <s v="Women"/>
    <s v="Flat Shoes"/>
    <s v="Slippers"/>
    <x v="11"/>
    <s v="NOS"/>
    <s v="taupe"/>
    <s v="0"/>
    <n v="85"/>
    <n v="2"/>
    <n v="170"/>
  </r>
  <r>
    <s v="Toni Pons"/>
    <s v="ZZO1PG702-A000350000"/>
    <s v="ZZO1PG702-A00"/>
    <s v="8434530311855"/>
    <s v="35"/>
    <s v="Shoes"/>
    <s v="Women"/>
    <s v="Sneaker"/>
    <s v="Low"/>
    <x v="14"/>
    <s v="NOS"/>
    <s v="transparent"/>
    <s v="0"/>
    <n v="104.03999999999999"/>
    <n v="1"/>
    <n v="104.03999999999999"/>
  </r>
  <r>
    <s v="Toni Pons"/>
    <s v="ZZO1PG711-O000350000"/>
    <s v="ZZO1PG711-O00"/>
    <s v="8434530420526"/>
    <s v="35"/>
    <s v="Shoes"/>
    <s v="Women"/>
    <s v="Boots"/>
    <s v="Boots"/>
    <x v="2"/>
    <s v="AW"/>
    <s v="brown"/>
    <s v="0"/>
    <n v="97.919999999999987"/>
    <n v="1"/>
    <n v="97.919999999999987"/>
  </r>
  <r>
    <s v="Toni Pons"/>
    <s v="ZZO1PG711-O000360000"/>
    <s v="ZZO1PG711-O00"/>
    <s v="8434530420533"/>
    <s v="36"/>
    <s v="Shoes"/>
    <s v="Women"/>
    <s v="Boots"/>
    <s v="Boots"/>
    <x v="2"/>
    <s v="AW"/>
    <s v="brown"/>
    <s v="0"/>
    <n v="97.919999999999987"/>
    <n v="1"/>
    <n v="97.919999999999987"/>
  </r>
  <r>
    <s v="Toni Pons"/>
    <s v="ZZO1PG711-O000370000"/>
    <s v="ZZO1PG711-O00"/>
    <s v="8434530420540"/>
    <s v="37"/>
    <s v="Shoes"/>
    <s v="Women"/>
    <s v="Boots"/>
    <s v="Boots"/>
    <x v="2"/>
    <s v="AW"/>
    <s v="brown"/>
    <s v="0"/>
    <n v="97.919999999999987"/>
    <n v="2"/>
    <n v="195.83999999999997"/>
  </r>
  <r>
    <s v="Toni Pons"/>
    <s v="ZZO1PG711-O000380000"/>
    <s v="ZZO1PG711-O00"/>
    <s v="8434530420557"/>
    <s v="38"/>
    <s v="Shoes"/>
    <s v="Women"/>
    <s v="Boots"/>
    <s v="Boots"/>
    <x v="2"/>
    <s v="AW"/>
    <s v="brown"/>
    <s v="0"/>
    <n v="97.919999999999987"/>
    <n v="2"/>
    <n v="195.83999999999997"/>
  </r>
  <r>
    <s v="Toni Pons"/>
    <s v="ZZO1PG711-O000390000"/>
    <s v="ZZO1PG711-O00"/>
    <s v="8434530420564"/>
    <s v="39"/>
    <s v="Shoes"/>
    <s v="Women"/>
    <s v="Boots"/>
    <s v="Boots"/>
    <x v="2"/>
    <s v="AW"/>
    <s v="brown"/>
    <s v="0"/>
    <n v="97.919999999999987"/>
    <n v="2"/>
    <n v="195.83999999999997"/>
  </r>
  <r>
    <s v="Toni Pons"/>
    <s v="ZZO1PG711-O000410000"/>
    <s v="ZZO1PG711-O00"/>
    <s v="8434530420588"/>
    <s v="41"/>
    <s v="Shoes"/>
    <s v="Women"/>
    <s v="Boots"/>
    <s v="Boots"/>
    <x v="2"/>
    <s v="AW"/>
    <s v="brown"/>
    <s v="0"/>
    <n v="97.919999999999987"/>
    <n v="1"/>
    <n v="97.919999999999987"/>
  </r>
  <r>
    <s v="Toni Pons"/>
    <s v="ZZO1PG711-O000420000"/>
    <s v="ZZO1PG711-O00"/>
    <s v="8434530420595"/>
    <s v="42"/>
    <s v="Shoes"/>
    <s v="Women"/>
    <s v="Boots"/>
    <s v="Boots"/>
    <x v="2"/>
    <s v="AW"/>
    <s v="brown"/>
    <s v="0"/>
    <n v="97.919999999999987"/>
    <n v="1"/>
    <n v="97.919999999999987"/>
  </r>
  <r>
    <s v="Gioseppo"/>
    <s v="ZZO1PAZ01-G000040000"/>
    <s v="ZZO1PAZ01-G00"/>
    <s v="8434608005020"/>
    <s v="40"/>
    <s v="Shoes"/>
    <s v="Men"/>
    <s v="Sneakers Low"/>
    <s v="Classics"/>
    <x v="12"/>
    <s v="NOS"/>
    <s v="bordeaux"/>
    <s v="41253"/>
    <n v="71.95"/>
    <n v="1"/>
    <n v="71.95"/>
  </r>
  <r>
    <s v="Gioseppo"/>
    <s v="ZZO1PAZ03-C000040000"/>
    <s v="ZZO1PAZ03-C00"/>
    <s v="8434608256743"/>
    <s v="40"/>
    <s v="Shoes"/>
    <s v="Men"/>
    <s v="Sneakers Low"/>
    <s v="Classics"/>
    <x v="12"/>
    <s v="NOS"/>
    <s v="grey"/>
    <s v="46389"/>
    <n v="94.95"/>
    <n v="1"/>
    <n v="94.95"/>
  </r>
  <r>
    <s v="Gioseppo"/>
    <s v="ZZO1PAZ03-K000040000"/>
    <s v="ZZO1PAZ03-K00"/>
    <s v="8434608256859"/>
    <s v="40"/>
    <s v="Shoes"/>
    <s v="Men"/>
    <s v="Sneakers Low"/>
    <s v="Classics"/>
    <x v="12"/>
    <s v="NOS"/>
    <s v="royal blue"/>
    <s v="46389"/>
    <n v="94.95"/>
    <n v="1"/>
    <n v="94.95"/>
  </r>
  <r>
    <s v="Gioseppo"/>
    <s v="ZZO1LN354-Q000037000"/>
    <s v="ZZO1LN354-Q00"/>
    <s v="8434608884458"/>
    <s v="37"/>
    <s v="Shoes"/>
    <s v="Women"/>
    <s v="Pumps"/>
    <s v="Pumps"/>
    <x v="23"/>
    <s v="NOS"/>
    <s v="black"/>
    <s v="0"/>
    <n v="84.95"/>
    <n v="1"/>
    <n v="84.95"/>
  </r>
  <r>
    <s v="Carmela"/>
    <s v="ZZO17WG02-B00059D6A0"/>
    <s v="ZZO17WG02-B00"/>
    <s v="8434739489522"/>
    <s v="39"/>
    <s v="Shoes"/>
    <s v="Women"/>
    <s v="Flat Sandals"/>
    <s v="Flat Sandals"/>
    <x v="1"/>
    <s v="SS"/>
    <s v="camel"/>
    <s v="CAMEL ANTE LADIES SANDALS ."/>
    <n v="89.95"/>
    <n v="1"/>
    <n v="89.95"/>
  </r>
  <r>
    <s v="Carmela"/>
    <s v="ZZO17WF25-E000578440"/>
    <s v="ZZO17WF25-E00"/>
    <s v="8434739830898"/>
    <s v="36"/>
    <s v="Shoes"/>
    <s v="Women"/>
    <s v="Flat Shoes"/>
    <s v="Slippers"/>
    <x v="11"/>
    <s v="NOS"/>
    <s v="yellow"/>
    <s v="BURGUNDY LEATHER LADIES SHOES ."/>
    <n v="89.95"/>
    <n v="1"/>
    <n v="89.95"/>
  </r>
  <r>
    <s v="Carmela"/>
    <s v="ZZO1BNN01-E000038000"/>
    <s v="ZZO1BNN01-E00"/>
    <s v="8434739833844"/>
    <s v="38"/>
    <s v="Shoes"/>
    <s v="Women"/>
    <s v="Heeled Sandals"/>
    <s v="Wedges"/>
    <x v="32"/>
    <s v="SS"/>
    <s v="yellow"/>
    <s v="BURGUNDY LEATHER LADIES SANDALS ."/>
    <n v="79.95"/>
    <n v="1"/>
    <n v="79.95"/>
  </r>
  <r>
    <s v="Refresh"/>
    <s v="ZZO1D1W16-B000370000"/>
    <s v="ZZO1D1W16-B00"/>
    <s v="8434739929745"/>
    <s v="37"/>
    <s v="Shoes"/>
    <s v="Women"/>
    <s v="Boots"/>
    <s v="Boots"/>
    <x v="2"/>
    <s v="AW"/>
    <s v="brown"/>
    <s v="PU LADIES ANKLE BOOTS ."/>
    <n v="81.242999999999995"/>
    <n v="3"/>
    <n v="243.72899999999998"/>
  </r>
  <r>
    <s v="Refresh"/>
    <s v="ZZO1D1W16-Q000370000"/>
    <s v="ZZO1D1W16-Q00"/>
    <s v="8434739929769"/>
    <s v="37"/>
    <s v="Shoes"/>
    <s v="Women"/>
    <s v="Boots"/>
    <s v="Boots"/>
    <x v="2"/>
    <s v="AW"/>
    <s v="black"/>
    <s v="PU LADIES ANKLE BOOTS ."/>
    <n v="81.293999999999997"/>
    <n v="1"/>
    <n v="81.293999999999997"/>
  </r>
  <r>
    <s v="XTI"/>
    <s v="ZZO1D1W14-Q000370000"/>
    <s v="ZZO1D1W14-Q00"/>
    <s v="8434739963633"/>
    <s v="37"/>
    <s v="Shoes"/>
    <s v="Women"/>
    <s v="Boots"/>
    <s v="Boots"/>
    <x v="2"/>
    <s v="AW"/>
    <s v="black"/>
    <s v="BLACK PU LADIES ANKLE BOOTS ."/>
    <n v="81.293999999999997"/>
    <n v="2"/>
    <n v="162.58799999999999"/>
  </r>
  <r>
    <s v="Refresh"/>
    <s v="ZZO1D1W16-B000380000"/>
    <s v="ZZO1D1W16-B00"/>
    <s v="8434739966962"/>
    <s v="38"/>
    <s v="Shoes"/>
    <s v="Women"/>
    <s v="Boots"/>
    <s v="Boots"/>
    <x v="2"/>
    <s v="AW"/>
    <s v="brown"/>
    <s v="PU LADIES ANKLE BOOTS ."/>
    <n v="81.242999999999995"/>
    <n v="4"/>
    <n v="324.97199999999998"/>
  </r>
  <r>
    <s v="Refresh"/>
    <s v="ZZO1D1W16-B000390000"/>
    <s v="ZZO1D1W16-B00"/>
    <s v="8434739966979"/>
    <s v="39"/>
    <s v="Shoes"/>
    <s v="Women"/>
    <s v="Boots"/>
    <s v="Boots"/>
    <x v="2"/>
    <s v="AW"/>
    <s v="brown"/>
    <s v="PU LADIES ANKLE BOOTS ."/>
    <n v="81.242999999999995"/>
    <n v="2"/>
    <n v="162.48599999999999"/>
  </r>
  <r>
    <s v="Refresh"/>
    <s v="ZZO1D1W16-B000400000"/>
    <s v="ZZO1D1W16-B00"/>
    <s v="8434739966986"/>
    <s v="40"/>
    <s v="Shoes"/>
    <s v="Women"/>
    <s v="Boots"/>
    <s v="Boots"/>
    <x v="2"/>
    <s v="AW"/>
    <s v="brown"/>
    <s v="PU LADIES ANKLE BOOTS ."/>
    <n v="81.242999999999995"/>
    <n v="2"/>
    <n v="162.48599999999999"/>
  </r>
  <r>
    <s v="Refresh"/>
    <s v="ZZO1D1W16-B000410000"/>
    <s v="ZZO1D1W16-B00"/>
    <s v="8434739966993"/>
    <s v="41"/>
    <s v="Shoes"/>
    <s v="Women"/>
    <s v="Boots"/>
    <s v="Boots"/>
    <x v="2"/>
    <s v="AW"/>
    <s v="brown"/>
    <s v="PU LADIES ANKLE BOOTS ."/>
    <n v="81.242999999999995"/>
    <n v="1"/>
    <n v="81.242999999999995"/>
  </r>
  <r>
    <s v="XTI"/>
    <s v="ZZO1D1W14-Q000360000"/>
    <s v="ZZO1D1W14-Q00"/>
    <s v="8434739988391"/>
    <s v="36"/>
    <s v="Shoes"/>
    <s v="Women"/>
    <s v="Boots"/>
    <s v="Boots"/>
    <x v="2"/>
    <s v="AW"/>
    <s v="black"/>
    <s v="BLACK PU LADIES ANKLE BOOTS ."/>
    <n v="81.293999999999997"/>
    <n v="1"/>
    <n v="81.293999999999997"/>
  </r>
  <r>
    <s v="XTI"/>
    <s v="ZZO1D1W14-Q000390000"/>
    <s v="ZZO1D1W14-Q00"/>
    <s v="8434739988414"/>
    <s v="39"/>
    <s v="Shoes"/>
    <s v="Women"/>
    <s v="Boots"/>
    <s v="Boots"/>
    <x v="2"/>
    <s v="AW"/>
    <s v="black"/>
    <s v="BLACK PU LADIES ANKLE BOOTS ."/>
    <n v="81.293999999999997"/>
    <n v="1"/>
    <n v="81.293999999999997"/>
  </r>
  <r>
    <s v="Unisa"/>
    <s v="ZZO1D4R45-A000360000"/>
    <s v="ZZO1D4R45-A00"/>
    <s v="8434905039858"/>
    <s v="36"/>
    <s v="Shoes"/>
    <s v="Women"/>
    <s v="Flat Sandals"/>
    <s v="Flat Sandals"/>
    <x v="1"/>
    <s v="SS"/>
    <s v="off-white"/>
    <s v="0"/>
    <n v="135.864"/>
    <n v="1"/>
    <n v="135.864"/>
  </r>
  <r>
    <s v="Unisa"/>
    <s v="ZZO1D4R45-A000370000"/>
    <s v="ZZO1D4R45-A00"/>
    <s v="8434905039865"/>
    <s v="37"/>
    <s v="Shoes"/>
    <s v="Women"/>
    <s v="Flat Sandals"/>
    <s v="Flat Sandals"/>
    <x v="1"/>
    <s v="SS"/>
    <s v="off-white"/>
    <s v="0"/>
    <n v="135.864"/>
    <n v="1"/>
    <n v="135.864"/>
  </r>
  <r>
    <s v="Unisa"/>
    <s v="ZZO1B9EFN-J0005A5BE1"/>
    <s v="ZZO1B9EFN-J00"/>
    <s v="8434905571556"/>
    <s v="36"/>
    <s v="Shoes"/>
    <s v="Women"/>
    <s v="Heeled Sandals"/>
    <s v="Wedges"/>
    <x v="32"/>
    <s v="SS"/>
    <s v="light pink"/>
    <s v="KOME_KS"/>
    <n v="99.9"/>
    <n v="1"/>
    <n v="99.9"/>
  </r>
  <r>
    <s v="Unisa"/>
    <s v="ZZO1B9EFN-J0005A5BE4"/>
    <s v="ZZO1B9EFN-J00"/>
    <s v="8434905571594"/>
    <s v="40"/>
    <s v="Shoes"/>
    <s v="Women"/>
    <s v="Heeled Sandals"/>
    <s v="Wedges"/>
    <x v="32"/>
    <s v="SS"/>
    <s v="light pink"/>
    <s v="KOME_KS"/>
    <n v="99.9"/>
    <n v="1"/>
    <n v="99.9"/>
  </r>
  <r>
    <s v="Unisa"/>
    <s v="ZZO1B9E59-Q0005A55DE"/>
    <s v="ZZO1B9E59-Q00"/>
    <s v="8434905589940"/>
    <s v="36"/>
    <s v="Shoes"/>
    <s v="Women"/>
    <s v="Flat Sandals"/>
    <s v="Flat Sandals"/>
    <x v="1"/>
    <s v="SS"/>
    <s v="black"/>
    <s v="CANOVAS_CRW"/>
    <n v="79.900000000000006"/>
    <n v="1"/>
    <n v="79.900000000000006"/>
  </r>
  <r>
    <s v="Unisa"/>
    <s v="ZZO1B9E65-Q0005A5613"/>
    <s v="ZZO1B9E65-Q00"/>
    <s v="8434905591066"/>
    <s v="36"/>
    <s v="Shoes"/>
    <s v="Women"/>
    <s v="Flat Sandals"/>
    <s v="Flip Flops"/>
    <x v="28"/>
    <s v="SS"/>
    <s v="black"/>
    <s v="CASARES_NF"/>
    <n v="75"/>
    <n v="1"/>
    <n v="75"/>
  </r>
  <r>
    <s v="Unisa"/>
    <s v="ZZO1D4R12-O000360000"/>
    <s v="ZZO1D4R12-O00"/>
    <s v="8434905594302"/>
    <s v="36"/>
    <s v="Shoes"/>
    <s v="Women"/>
    <s v="Flat Sandals"/>
    <s v="Flip Flops"/>
    <x v="28"/>
    <s v="SS"/>
    <s v="brown"/>
    <s v="0"/>
    <n v="113.21999999999998"/>
    <n v="1"/>
    <n v="113.21999999999998"/>
  </r>
  <r>
    <s v="Unisa"/>
    <s v="ZZO1D4R12-O000380000"/>
    <s v="ZZO1D4R12-O00"/>
    <s v="8434905594326"/>
    <s v="38"/>
    <s v="Shoes"/>
    <s v="Women"/>
    <s v="Flat Sandals"/>
    <s v="Flip Flops"/>
    <x v="28"/>
    <s v="SS"/>
    <s v="brown"/>
    <s v="0"/>
    <n v="113.21999999999998"/>
    <n v="1"/>
    <n v="113.21999999999998"/>
  </r>
  <r>
    <s v="Unisa"/>
    <s v="ZZO1D4R12-O000410000"/>
    <s v="ZZO1D4R12-O00"/>
    <s v="8434905594357"/>
    <s v="41"/>
    <s v="Shoes"/>
    <s v="Women"/>
    <s v="Flat Sandals"/>
    <s v="Flip Flops"/>
    <x v="28"/>
    <s v="SS"/>
    <s v="brown"/>
    <s v="0"/>
    <n v="113.21999999999998"/>
    <n v="1"/>
    <n v="113.21999999999998"/>
  </r>
  <r>
    <s v="Unisa"/>
    <s v="ZZO1B9E03-K0005A542C"/>
    <s v="ZZO1B9E03-K00"/>
    <s v="8434905760721"/>
    <s v="36"/>
    <s v="Shoes"/>
    <s v="Women"/>
    <s v="Flat Shoes"/>
    <s v="Slippers"/>
    <x v="11"/>
    <s v="NOS"/>
    <s v="mint"/>
    <s v="ACOR_20_VIP"/>
    <n v="99.9"/>
    <n v="1"/>
    <n v="99.9"/>
  </r>
  <r>
    <s v="MIREIA PLAYÀ"/>
    <s v="M7K11A00P-Q110036000"/>
    <s v="M7K11A00P-Q11"/>
    <s v="8435494827826"/>
    <s v="36"/>
    <s v="Shoes"/>
    <s v="Women"/>
    <s v="Boots"/>
    <s v="Boots"/>
    <x v="2"/>
    <s v="AW"/>
    <s v="black"/>
    <s v="VEGAN LETICIA"/>
    <n v="204.95"/>
    <n v="1"/>
    <n v="204.95"/>
  </r>
  <r>
    <s v="MIREIA PLAYÀ"/>
    <s v="M7K11A00P-Q110037000"/>
    <s v="M7K11A00P-Q11"/>
    <s v="8435494827833"/>
    <s v="37"/>
    <s v="Shoes"/>
    <s v="Women"/>
    <s v="Boots"/>
    <s v="Boots"/>
    <x v="2"/>
    <s v="AW"/>
    <s v="black"/>
    <s v="VEGAN LETICIA"/>
    <n v="204.95"/>
    <n v="1"/>
    <n v="204.95"/>
  </r>
  <r>
    <s v="MIREIA PLAYÀ"/>
    <s v="M7K11A00P-Q110038000"/>
    <s v="M7K11A00P-Q11"/>
    <s v="8435494827840"/>
    <s v="38"/>
    <s v="Shoes"/>
    <s v="Women"/>
    <s v="Boots"/>
    <s v="Boots"/>
    <x v="2"/>
    <s v="AW"/>
    <s v="black"/>
    <s v="VEGAN LETICIA"/>
    <n v="204.95"/>
    <n v="1"/>
    <n v="204.95"/>
  </r>
  <r>
    <s v="MIREIA PLAYÀ"/>
    <s v="M7K11A00P-Q110039000"/>
    <s v="M7K11A00P-Q11"/>
    <s v="8435494827857"/>
    <s v="39"/>
    <s v="Shoes"/>
    <s v="Women"/>
    <s v="Boots"/>
    <s v="Boots"/>
    <x v="2"/>
    <s v="AW"/>
    <s v="black"/>
    <s v="VEGAN LETICIA"/>
    <n v="204.95"/>
    <n v="1"/>
    <n v="204.95"/>
  </r>
  <r>
    <s v="MIREIA PLAYÀ"/>
    <s v="M7K11N00E-B110037000"/>
    <s v="M7K11N00E-B11"/>
    <s v="8435494828014"/>
    <s v="37"/>
    <s v="Shoes"/>
    <s v="Women"/>
    <s v="Booties"/>
    <s v="Chelseas"/>
    <x v="40"/>
    <s v="NOS"/>
    <s v="beige"/>
    <s v="VEGAN LEONOR"/>
    <n v="209.95"/>
    <n v="1"/>
    <n v="209.95"/>
  </r>
  <r>
    <s v="MIREIA PLAYÀ"/>
    <s v="M7K11N00J-Q110039000"/>
    <s v="M7K11N00J-Q11"/>
    <s v="8435494828335"/>
    <s v="39"/>
    <s v="Shoes"/>
    <s v="Women"/>
    <s v="Booties"/>
    <s v="Bikers"/>
    <x v="47"/>
    <s v="NOS"/>
    <s v="black"/>
    <s v="VEGAN LARA"/>
    <n v="224.95"/>
    <n v="1"/>
    <n v="224.95"/>
  </r>
  <r>
    <s v="MIREIA PLAYÀ"/>
    <s v="M7K11N00J-B110037000"/>
    <s v="M7K11N00J-B11"/>
    <s v="8435494828373"/>
    <s v="37"/>
    <s v="Shoes"/>
    <s v="Women"/>
    <s v="Booties"/>
    <s v="Bikers"/>
    <x v="47"/>
    <s v="NOS"/>
    <s v="taupe"/>
    <s v="VEGAN LARA"/>
    <n v="224.95"/>
    <n v="1"/>
    <n v="224.95"/>
  </r>
  <r>
    <s v="MIREIA PLAYÀ"/>
    <s v="M7K11N00J-B110038000"/>
    <s v="M7K11N00J-B11"/>
    <s v="8435494828380"/>
    <s v="38"/>
    <s v="Shoes"/>
    <s v="Women"/>
    <s v="Booties"/>
    <s v="Bikers"/>
    <x v="47"/>
    <s v="NOS"/>
    <s v="taupe"/>
    <s v="VEGAN LARA"/>
    <n v="224.95"/>
    <n v="1"/>
    <n v="224.95"/>
  </r>
  <r>
    <s v="MIREIA PLAYÀ"/>
    <s v="M7K11N00F-Q110038000"/>
    <s v="M7K11N00F-Q11"/>
    <s v="8435494828748"/>
    <s v="38"/>
    <s v="Shoes"/>
    <s v="Women"/>
    <s v="Booties"/>
    <s v="Booties"/>
    <x v="4"/>
    <s v="NOS"/>
    <s v="black"/>
    <s v="VEGAN LIDIA"/>
    <n v="209.95"/>
    <n v="1"/>
    <n v="209.95"/>
  </r>
  <r>
    <s v="Kanna"/>
    <s v="ZZO14S408-C00055B76F"/>
    <s v="ZZO14S408-C00"/>
    <s v="8435641400667"/>
    <s v="41"/>
    <s v="Shoes"/>
    <s v="Women"/>
    <s v="Flat Sandals"/>
    <s v="Flat Sandals"/>
    <x v="1"/>
    <s v="SS"/>
    <s v="grey"/>
    <s v="Almeria"/>
    <n v="109.95"/>
    <n v="1"/>
    <n v="109.95"/>
  </r>
  <r>
    <s v="Kanna"/>
    <s v="ZZO14S408-Q00055B753"/>
    <s v="ZZO14S408-Q00"/>
    <s v="8435641400704"/>
    <s v="37"/>
    <s v="Shoes"/>
    <s v="Women"/>
    <s v="Flat Sandals"/>
    <s v="Flat Sandals"/>
    <x v="1"/>
    <s v="SS"/>
    <s v="black"/>
    <s v="Almeria"/>
    <n v="109.95"/>
    <n v="2"/>
    <n v="219.9"/>
  </r>
  <r>
    <s v="Kanna"/>
    <s v="ZZO14S408-Q00055B756"/>
    <s v="ZZO14S408-Q00"/>
    <s v="8435641400711"/>
    <s v="38"/>
    <s v="Shoes"/>
    <s v="Women"/>
    <s v="Flat Sandals"/>
    <s v="Flat Sandals"/>
    <x v="1"/>
    <s v="SS"/>
    <s v="black"/>
    <s v="Almeria"/>
    <n v="109.95"/>
    <n v="2"/>
    <n v="219.9"/>
  </r>
  <r>
    <s v="Kanna"/>
    <s v="ZZO14S408-Q00055B758"/>
    <s v="ZZO14S408-Q00"/>
    <s v="8435641400735"/>
    <s v="40"/>
    <s v="Shoes"/>
    <s v="Women"/>
    <s v="Flat Sandals"/>
    <s v="Flat Sandals"/>
    <x v="1"/>
    <s v="SS"/>
    <s v="black"/>
    <s v="Almeria"/>
    <n v="109.95"/>
    <n v="3"/>
    <n v="329.85"/>
  </r>
  <r>
    <s v="Kanna"/>
    <s v="ZZO14S408-Q00055B754"/>
    <s v="ZZO14S408-Q00"/>
    <s v="8435641400742"/>
    <s v="41"/>
    <s v="Shoes"/>
    <s v="Women"/>
    <s v="Flat Sandals"/>
    <s v="Flat Sandals"/>
    <x v="1"/>
    <s v="SS"/>
    <s v="black"/>
    <s v="Almeria"/>
    <n v="109.95"/>
    <n v="3"/>
    <n v="329.85"/>
  </r>
  <r>
    <s v="Kanna"/>
    <s v="ZZO14S408-Q00055B759"/>
    <s v="ZZO14S408-Q00"/>
    <s v="8435641400759"/>
    <s v="42"/>
    <s v="Shoes"/>
    <s v="Women"/>
    <s v="Flat Sandals"/>
    <s v="Flat Sandals"/>
    <x v="1"/>
    <s v="SS"/>
    <s v="black"/>
    <s v="Almeria"/>
    <n v="109.95"/>
    <n v="2"/>
    <n v="219.9"/>
  </r>
  <r>
    <s v="Kanna"/>
    <s v="ZZO14S404-B00055B6C7"/>
    <s v="ZZO14S404-B00"/>
    <s v="8435641402548"/>
    <s v="38"/>
    <s v="Shoes"/>
    <s v="Women"/>
    <s v="Flat Sandals"/>
    <s v="Flat Sandals"/>
    <x v="1"/>
    <s v="SS"/>
    <s v="sand"/>
    <s v="Maracaibo"/>
    <n v="99.95"/>
    <n v="1"/>
    <n v="99.95"/>
  </r>
  <r>
    <s v="Kanna"/>
    <s v="ZZO14S404-M02055B6F7"/>
    <s v="ZZO14S404-M02"/>
    <s v="8435641402678"/>
    <s v="37"/>
    <s v="Shoes"/>
    <s v="Women"/>
    <s v="Flat Sandals"/>
    <s v="Flat Sandals"/>
    <x v="1"/>
    <s v="SS"/>
    <s v="mint"/>
    <s v="Maracaibo"/>
    <n v="99.95"/>
    <n v="1"/>
    <n v="99.95"/>
  </r>
  <r>
    <s v="Kanna"/>
    <s v="ZZO14S404-B01055B6DB"/>
    <s v="ZZO14S404-B01"/>
    <s v="8435641402739"/>
    <s v="36"/>
    <s v="Shoes"/>
    <s v="Women"/>
    <s v="Flat Sandals"/>
    <s v="Flat Sandals"/>
    <x v="1"/>
    <s v="SS"/>
    <s v="gold-coloured"/>
    <s v="Maracaibo"/>
    <n v="99.95"/>
    <n v="1"/>
    <n v="99.95"/>
  </r>
  <r>
    <s v="Kanna"/>
    <s v="ZZO14S404-Q02055B6E2"/>
    <s v="ZZO14S404-Q02"/>
    <s v="8435641402913"/>
    <s v="40"/>
    <s v="Shoes"/>
    <s v="Women"/>
    <s v="Flat Sandals"/>
    <s v="Flat Sandals"/>
    <x v="1"/>
    <s v="SS"/>
    <s v="mottled anthracite"/>
    <s v="Maracaibo"/>
    <n v="99.95"/>
    <n v="1"/>
    <n v="99.95"/>
  </r>
  <r>
    <s v="Kanna"/>
    <s v="ZZO14S404-A00055B6D0"/>
    <s v="ZZO14S404-A00"/>
    <s v="8435641402982"/>
    <s v="39"/>
    <s v="Shoes"/>
    <s v="Women"/>
    <s v="Flat Sandals"/>
    <s v="Flat Sandals"/>
    <x v="1"/>
    <s v="SS"/>
    <s v="off-white"/>
    <s v="Maracaibo"/>
    <n v="99.95"/>
    <n v="1"/>
    <n v="99.95"/>
  </r>
  <r>
    <s v="Kanna"/>
    <s v="ZZO14S404-M01055B6F2"/>
    <s v="ZZO14S404-M01"/>
    <s v="8435641403064"/>
    <s v="39"/>
    <s v="Shoes"/>
    <s v="Women"/>
    <s v="Flat Sandals"/>
    <s v="Flat Sandals"/>
    <x v="1"/>
    <s v="SS"/>
    <s v="evergreen"/>
    <s v="Maracaibo"/>
    <n v="99.95"/>
    <n v="1"/>
    <n v="99.95"/>
  </r>
  <r>
    <s v="Kanna"/>
    <s v="ZZO14S404-M01055B6EF"/>
    <s v="ZZO14S404-M01"/>
    <s v="8435641403071"/>
    <s v="40"/>
    <s v="Shoes"/>
    <s v="Women"/>
    <s v="Flat Sandals"/>
    <s v="Flat Sandals"/>
    <x v="1"/>
    <s v="SS"/>
    <s v="evergreen"/>
    <s v="Maracaibo"/>
    <n v="99.95"/>
    <n v="1"/>
    <n v="99.95"/>
  </r>
  <r>
    <s v="Kanna"/>
    <s v="ZZO14S404-K00055B677"/>
    <s v="ZZO14S404-K00"/>
    <s v="8435641403491"/>
    <s v="38"/>
    <s v="Shoes"/>
    <s v="Women"/>
    <s v="Flat Sandals"/>
    <s v="Flat Sandals"/>
    <x v="1"/>
    <s v="SS"/>
    <s v="turquoise"/>
    <s v="Maracaibo"/>
    <n v="99.95"/>
    <n v="1"/>
    <n v="99.95"/>
  </r>
  <r>
    <s v="Kanna"/>
    <s v="ZZO14S404-O02055B6BA"/>
    <s v="ZZO14S404-O02"/>
    <s v="8435641403729"/>
    <s v="39"/>
    <s v="Shoes"/>
    <s v="Women"/>
    <s v="Flat Sandals"/>
    <s v="Flat Sandals"/>
    <x v="1"/>
    <s v="SS"/>
    <s v="ochre"/>
    <s v="Maracaibo"/>
    <n v="99.95"/>
    <n v="1"/>
    <n v="99.95"/>
  </r>
  <r>
    <s v="Kanna"/>
    <s v="ZZO14S404-Q00055B6A2"/>
    <s v="ZZO14S404-Q00"/>
    <s v="8435641403774"/>
    <s v="36"/>
    <s v="Shoes"/>
    <s v="Women"/>
    <s v="Flat Sandals"/>
    <s v="Flat Sandals"/>
    <x v="1"/>
    <s v="SS"/>
    <s v="black"/>
    <s v="Maracaibo"/>
    <n v="99.95"/>
    <n v="1"/>
    <n v="99.95"/>
  </r>
  <r>
    <s v="Kanna"/>
    <s v="ZZO14S404-Q00055B6A3"/>
    <s v="ZZO14S404-Q00"/>
    <s v="8435641403798"/>
    <s v="38"/>
    <s v="Shoes"/>
    <s v="Women"/>
    <s v="Flat Sandals"/>
    <s v="Flat Sandals"/>
    <x v="1"/>
    <s v="SS"/>
    <s v="black"/>
    <s v="Maracaibo"/>
    <n v="99.95"/>
    <n v="1"/>
    <n v="99.95"/>
  </r>
  <r>
    <s v="Kanna"/>
    <s v="ZZO14S404-Q00055B6A0"/>
    <s v="ZZO14S404-Q00"/>
    <s v="8435641403811"/>
    <s v="40"/>
    <s v="Shoes"/>
    <s v="Women"/>
    <s v="Flat Sandals"/>
    <s v="Flat Sandals"/>
    <x v="1"/>
    <s v="SS"/>
    <s v="black"/>
    <s v="Maracaibo"/>
    <n v="99.95"/>
    <n v="1"/>
    <n v="99.95"/>
  </r>
  <r>
    <s v="Kanna"/>
    <s v="ZZO14S409-J00055B788"/>
    <s v="ZZO14S409-J00"/>
    <s v="8435641404023"/>
    <s v="40"/>
    <s v="Shoes"/>
    <s v="Women"/>
    <s v="Heeled Sandals"/>
    <s v="Wedges"/>
    <x v="32"/>
    <s v="SS"/>
    <s v="light pink"/>
    <s v="Tabarca"/>
    <n v="94.95"/>
    <n v="1"/>
    <n v="94.95"/>
  </r>
  <r>
    <s v="Kanna"/>
    <s v="ZZO14S410-G00055B78D"/>
    <s v="ZZO14S410-G00"/>
    <s v="8435641404481"/>
    <s v="42"/>
    <s v="Shoes"/>
    <s v="Women"/>
    <s v="Heeled Sandals"/>
    <s v="Wedges"/>
    <x v="32"/>
    <s v="SS"/>
    <s v="red"/>
    <s v="Arenales"/>
    <n v="94.95"/>
    <n v="1"/>
    <n v="94.95"/>
  </r>
  <r>
    <s v="Kanna"/>
    <s v="ZZO14S413-K00055B848"/>
    <s v="ZZO14S413-K00"/>
    <s v="8435641404993"/>
    <s v="40"/>
    <s v="Shoes"/>
    <s v="Women"/>
    <s v="Heeled Sandals"/>
    <s v="Wedges"/>
    <x v="32"/>
    <s v="SS"/>
    <s v="blue"/>
    <s v="Carabasi"/>
    <n v="89.95"/>
    <n v="1"/>
    <n v="89.95"/>
  </r>
  <r>
    <s v="Kanna"/>
    <s v="ZZO14S413-K00055B84C"/>
    <s v="ZZO14S413-K00"/>
    <s v="8435641405006"/>
    <s v="41"/>
    <s v="Shoes"/>
    <s v="Women"/>
    <s v="Heeled Sandals"/>
    <s v="Wedges"/>
    <x v="32"/>
    <s v="SS"/>
    <s v="blue"/>
    <s v="Carabasi"/>
    <n v="89.95"/>
    <n v="1"/>
    <n v="89.95"/>
  </r>
  <r>
    <s v="Kanna"/>
    <s v="ZZO14S411-B00055B7EE"/>
    <s v="ZZO14S411-B00"/>
    <s v="8435641405228"/>
    <s v="40"/>
    <s v="Shoes"/>
    <s v="Women"/>
    <s v="Heeled Sandals"/>
    <s v="Wedges"/>
    <x v="32"/>
    <s v="SS"/>
    <s v="beige"/>
    <s v="Miami"/>
    <n v="99.95"/>
    <n v="1"/>
    <n v="99.95"/>
  </r>
  <r>
    <s v="Kanna"/>
    <s v="ZZO14S411-K00055B7E0"/>
    <s v="ZZO14S411-K00"/>
    <s v="8435641405372"/>
    <s v="40"/>
    <s v="Shoes"/>
    <s v="Women"/>
    <s v="Heeled Sandals"/>
    <s v="Wedges"/>
    <x v="32"/>
    <s v="SS"/>
    <s v="blue"/>
    <s v="Miami"/>
    <n v="99.95"/>
    <n v="1"/>
    <n v="99.95"/>
  </r>
  <r>
    <s v="Kanna"/>
    <s v="ZZO14S411-C01055B819"/>
    <s v="ZZO14S411-C01"/>
    <s v="8435641405464"/>
    <s v="41"/>
    <s v="Shoes"/>
    <s v="Women"/>
    <s v="Heeled Sandals"/>
    <s v="Wedges"/>
    <x v="32"/>
    <s v="SS"/>
    <s v="dark grey"/>
    <s v="Miami"/>
    <n v="99.95"/>
    <n v="2"/>
    <n v="199.9"/>
  </r>
  <r>
    <s v="Violeta by Mango"/>
    <s v="ZZO1U1H01-A000360000"/>
    <s v="ZZO1U1H01-A00"/>
    <s v="8445035849316"/>
    <s v="36"/>
    <s v="Shoes"/>
    <s v="Women"/>
    <s v="Sneaker"/>
    <s v="Low"/>
    <x v="14"/>
    <s v="NOS"/>
    <s v="off-white"/>
    <s v="SPORT SHOE M CLAUDEU"/>
    <n v="49.99"/>
    <n v="1"/>
    <n v="49.99"/>
  </r>
  <r>
    <s v="Violeta by Mango"/>
    <s v="ZZO1U1H01-A000370000"/>
    <s v="ZZO1U1H01-A00"/>
    <s v="8445035849323"/>
    <s v="37"/>
    <s v="Shoes"/>
    <s v="Women"/>
    <s v="Sneaker"/>
    <s v="Low"/>
    <x v="14"/>
    <s v="NOS"/>
    <s v="off-white"/>
    <s v="SPORT SHOE M CLAUDEU"/>
    <n v="49.99"/>
    <n v="1"/>
    <n v="49.99"/>
  </r>
  <r>
    <s v="Violeta by Mango"/>
    <s v="ZZO1U1H01-A000400000"/>
    <s v="ZZO1U1H01-A00"/>
    <s v="8445035849354"/>
    <s v="40"/>
    <s v="Shoes"/>
    <s v="Women"/>
    <s v="Sneaker"/>
    <s v="Low"/>
    <x v="14"/>
    <s v="NOS"/>
    <s v="off-white"/>
    <s v="SPORT SHOE M CLAUDEU"/>
    <n v="49.99"/>
    <n v="1"/>
    <n v="49.99"/>
  </r>
  <r>
    <s v="*Art"/>
    <s v="ZZO1YJ013-Q000041000"/>
    <s v="ZZO1YJ013-Q00"/>
    <s v="8445056227940"/>
    <s v="41"/>
    <s v="Shoes"/>
    <s v="Men"/>
    <s v="Lace Shoes"/>
    <s v="Low Lace Shoes"/>
    <x v="36"/>
    <s v="NOS"/>
    <s v="black"/>
    <s v="180"/>
    <n v="109.95"/>
    <n v="1"/>
    <n v="109.95"/>
  </r>
  <r>
    <s v="*Art"/>
    <s v="ZZO1YJ013-Q000042000"/>
    <s v="ZZO1YJ013-Q00"/>
    <s v="8445056227957"/>
    <s v="42"/>
    <s v="Shoes"/>
    <s v="Men"/>
    <s v="Lace Shoes"/>
    <s v="Low Lace Shoes"/>
    <x v="36"/>
    <s v="NOS"/>
    <s v="black"/>
    <s v="180"/>
    <n v="109.95"/>
    <n v="1"/>
    <n v="109.95"/>
  </r>
  <r>
    <s v="*Art"/>
    <s v="ZZO1YJ013-Q000043000"/>
    <s v="ZZO1YJ013-Q00"/>
    <s v="8445056227964"/>
    <s v="43"/>
    <s v="Shoes"/>
    <s v="Men"/>
    <s v="Lace Shoes"/>
    <s v="Low Lace Shoes"/>
    <x v="36"/>
    <s v="NOS"/>
    <s v="black"/>
    <s v="180"/>
    <n v="109.95"/>
    <n v="2"/>
    <n v="219.9"/>
  </r>
  <r>
    <s v="*Art"/>
    <s v="ZZO1YJ013-Q000044000"/>
    <s v="ZZO1YJ013-Q00"/>
    <s v="8445056227971"/>
    <s v="44"/>
    <s v="Shoes"/>
    <s v="Men"/>
    <s v="Lace Shoes"/>
    <s v="Low Lace Shoes"/>
    <x v="36"/>
    <s v="NOS"/>
    <s v="black"/>
    <s v="180"/>
    <n v="109.95"/>
    <n v="1"/>
    <n v="109.95"/>
  </r>
  <r>
    <s v="*Art"/>
    <s v="ZZO1YJ013-Q000045000"/>
    <s v="ZZO1YJ013-Q00"/>
    <s v="8445056227988"/>
    <s v="45"/>
    <s v="Shoes"/>
    <s v="Men"/>
    <s v="Lace Shoes"/>
    <s v="Low Lace Shoes"/>
    <x v="36"/>
    <s v="NOS"/>
    <s v="black"/>
    <s v="180"/>
    <n v="109.95"/>
    <n v="1"/>
    <n v="109.95"/>
  </r>
  <r>
    <s v="Pretty Ballerinas"/>
    <s v="PR111A0L6-O110360000"/>
    <s v="PR111A0L6-O11"/>
    <s v="8445087594875"/>
    <s v="36"/>
    <s v="Shoes"/>
    <s v="Women"/>
    <s v="Boots"/>
    <s v="Boots"/>
    <x v="2"/>
    <s v="AW"/>
    <s v="brown"/>
    <s v="Ridingboot"/>
    <n v="349.95"/>
    <n v="1"/>
    <n v="349.95"/>
  </r>
  <r>
    <s v="Violeta by Mango"/>
    <s v="ZZO1U1H02-A000360000"/>
    <s v="ZZO1U1H02-A00"/>
    <s v="8445156199369"/>
    <s v="36"/>
    <s v="Shoes"/>
    <s v="Women"/>
    <s v="Sneaker"/>
    <s v="Low"/>
    <x v="14"/>
    <s v="NOS"/>
    <s v="off-white"/>
    <s v="SPORT SHOE M ANDREU"/>
    <n v="49.99"/>
    <n v="1"/>
    <n v="49.99"/>
  </r>
  <r>
    <s v="Violeta by Mango"/>
    <s v="ZZO1U1H02-A000370000"/>
    <s v="ZZO1U1H02-A00"/>
    <s v="8445156199376"/>
    <s v="37"/>
    <s v="Shoes"/>
    <s v="Women"/>
    <s v="Sneaker"/>
    <s v="Low"/>
    <x v="14"/>
    <s v="NOS"/>
    <s v="off-white"/>
    <s v="SPORT SHOE M ANDREU"/>
    <n v="49.99"/>
    <n v="1"/>
    <n v="49.99"/>
  </r>
  <r>
    <s v="Violeta by Mango"/>
    <s v="ZZO1U1H02-A000380000"/>
    <s v="ZZO1U1H02-A00"/>
    <s v="8445156199383"/>
    <s v="38"/>
    <s v="Shoes"/>
    <s v="Women"/>
    <s v="Sneaker"/>
    <s v="Low"/>
    <x v="14"/>
    <s v="NOS"/>
    <s v="off-white"/>
    <s v="SPORT SHOE M ANDREU"/>
    <n v="49.99"/>
    <n v="1"/>
    <n v="49.99"/>
  </r>
  <r>
    <s v="Violeta by Mango"/>
    <s v="ZZO1U1H02-A000390000"/>
    <s v="ZZO1U1H02-A00"/>
    <s v="8445156199390"/>
    <s v="39"/>
    <s v="Shoes"/>
    <s v="Women"/>
    <s v="Sneaker"/>
    <s v="Low"/>
    <x v="14"/>
    <s v="NOS"/>
    <s v="off-white"/>
    <s v="SPORT SHOE M ANDREU"/>
    <n v="49.99"/>
    <n v="1"/>
    <n v="49.99"/>
  </r>
  <r>
    <s v="Violeta by Mango"/>
    <s v="ZZO1U1H02-A000400000"/>
    <s v="ZZO1U1H02-A00"/>
    <s v="8445156199406"/>
    <s v="40"/>
    <s v="Shoes"/>
    <s v="Women"/>
    <s v="Sneaker"/>
    <s v="Low"/>
    <x v="14"/>
    <s v="NOS"/>
    <s v="off-white"/>
    <s v="SPORT SHOE M ANDREU"/>
    <n v="49.99"/>
    <n v="1"/>
    <n v="49.99"/>
  </r>
  <r>
    <s v="Violeta by Mango"/>
    <s v="ZZO1U1H02-A000410000"/>
    <s v="ZZO1U1H02-A00"/>
    <s v="8445156199413"/>
    <s v="41"/>
    <s v="Shoes"/>
    <s v="Women"/>
    <s v="Sneaker"/>
    <s v="Low"/>
    <x v="14"/>
    <s v="NOS"/>
    <s v="off-white"/>
    <s v="SPORT SHOE M ANDREU"/>
    <n v="49.99"/>
    <n v="1"/>
    <n v="49.99"/>
  </r>
  <r>
    <s v="Mango"/>
    <s v="ZZO1JEV03-C000036000"/>
    <s v="ZZO1JEV03-C00"/>
    <s v="8445156358162"/>
    <s v="36"/>
    <s v="Shoes"/>
    <s v="Women"/>
    <s v="Flat Sandals"/>
    <s v="Flat Sandals"/>
    <x v="1"/>
    <s v="SS"/>
    <s v="grey"/>
    <s v="SANDALS OUTC"/>
    <n v="56.303999999999995"/>
    <n v="1"/>
    <n v="56.303999999999995"/>
  </r>
  <r>
    <s v="Mango"/>
    <s v="ZZO1JEV03-C000037000"/>
    <s v="ZZO1JEV03-C00"/>
    <s v="8445156358179"/>
    <s v="37"/>
    <s v="Shoes"/>
    <s v="Women"/>
    <s v="Flat Sandals"/>
    <s v="Flat Sandals"/>
    <x v="1"/>
    <s v="SS"/>
    <s v="grey"/>
    <s v="SANDALS OUTC"/>
    <n v="56.303999999999995"/>
    <n v="3"/>
    <n v="168.91199999999998"/>
  </r>
  <r>
    <s v="Mango"/>
    <s v="ZZO1JEV03-C000041000"/>
    <s v="ZZO1JEV03-C00"/>
    <s v="8445156358216"/>
    <s v="41"/>
    <s v="Shoes"/>
    <s v="Women"/>
    <s v="Flat Sandals"/>
    <s v="Flat Sandals"/>
    <x v="1"/>
    <s v="SS"/>
    <s v="grey"/>
    <s v="SANDALS OUTC"/>
    <n v="56.303999999999995"/>
    <n v="1"/>
    <n v="56.303999999999995"/>
  </r>
  <r>
    <s v="Mango"/>
    <s v="ZZO1JEV06-Q000037000"/>
    <s v="ZZO1JEV06-Q00"/>
    <s v="8445156410556"/>
    <s v="37"/>
    <s v="Shoes"/>
    <s v="Women"/>
    <s v="Flat Sandals"/>
    <s v="Flat Sandals"/>
    <x v="1"/>
    <s v="SS"/>
    <s v="black"/>
    <s v="SANDALS ROMEOC"/>
    <n v="78.182999999999993"/>
    <n v="1"/>
    <n v="78.182999999999993"/>
  </r>
  <r>
    <s v="Mango"/>
    <s v="ZZO1JEV04-G000036000"/>
    <s v="ZZO1JEV04-G00"/>
    <s v="8445156455045"/>
    <s v="36"/>
    <s v="Shoes"/>
    <s v="Women"/>
    <s v="Flat Sandals"/>
    <s v="Flat Sandals"/>
    <x v="1"/>
    <s v="SS"/>
    <s v="red"/>
    <s v="SANDALS LALIC"/>
    <n v="56.303999999999995"/>
    <n v="1"/>
    <n v="56.303999999999995"/>
  </r>
  <r>
    <s v="Mango"/>
    <s v="ZZO1JEV04-G000037000"/>
    <s v="ZZO1JEV04-G00"/>
    <s v="8445156455052"/>
    <s v="37"/>
    <s v="Shoes"/>
    <s v="Women"/>
    <s v="Flat Sandals"/>
    <s v="Flat Sandals"/>
    <x v="1"/>
    <s v="SS"/>
    <s v="red"/>
    <s v="SANDALS LALIC"/>
    <n v="56.303999999999995"/>
    <n v="2"/>
    <n v="112.60799999999999"/>
  </r>
  <r>
    <s v="Mango"/>
    <s v="ZZO1JEV03-Q000036000"/>
    <s v="ZZO1JEV03-Q00"/>
    <s v="8445156574746"/>
    <s v="36"/>
    <s v="Shoes"/>
    <s v="Women"/>
    <s v="Flat Sandals"/>
    <s v="Flat Sandals"/>
    <x v="1"/>
    <s v="SS"/>
    <s v="black"/>
    <s v="SANDALS OUTC"/>
    <n v="56.303999999999995"/>
    <n v="1"/>
    <n v="56.303999999999995"/>
  </r>
  <r>
    <s v="Mango"/>
    <s v="ZZO1JEV03-Q000037000"/>
    <s v="ZZO1JEV03-Q00"/>
    <s v="8445156574753"/>
    <s v="37"/>
    <s v="Shoes"/>
    <s v="Women"/>
    <s v="Flat Sandals"/>
    <s v="Flat Sandals"/>
    <x v="1"/>
    <s v="SS"/>
    <s v="black"/>
    <s v="SANDALS OUTC"/>
    <n v="56.303999999999995"/>
    <n v="3"/>
    <n v="168.91199999999998"/>
  </r>
  <r>
    <s v="Mango"/>
    <s v="ZZO1JEV07-E000037000"/>
    <s v="ZZO1JEV07-E00"/>
    <s v="8445156647495"/>
    <s v="37"/>
    <s v="Shoes"/>
    <s v="Women"/>
    <s v="Flat Sandals"/>
    <s v="Flat Sandals"/>
    <x v="1"/>
    <s v="SS"/>
    <s v="yellow"/>
    <s v="SHOES EVERYC"/>
    <n v="56.303999999999995"/>
    <n v="2"/>
    <n v="112.60799999999999"/>
  </r>
  <r>
    <s v="Mango"/>
    <s v="ZZO1JEV25-O000036000"/>
    <s v="ZZO1JEV25-O00"/>
    <s v="8445156670257"/>
    <s v="36"/>
    <s v="Shoes"/>
    <s v="Women"/>
    <s v="Flat Sandals"/>
    <s v="Flat Sandals"/>
    <x v="1"/>
    <s v="SS"/>
    <s v="light brown"/>
    <s v="SANDALS COSTAC"/>
    <n v="93.839999999999989"/>
    <n v="1"/>
    <n v="93.839999999999989"/>
  </r>
  <r>
    <s v="Mango"/>
    <s v="ZZO1JEV25-O000037000"/>
    <s v="ZZO1JEV25-O00"/>
    <s v="8445156670264"/>
    <s v="37"/>
    <s v="Shoes"/>
    <s v="Women"/>
    <s v="Flat Sandals"/>
    <s v="Flat Sandals"/>
    <x v="1"/>
    <s v="SS"/>
    <s v="light brown"/>
    <s v="SANDALS COSTAC"/>
    <n v="93.839999999999989"/>
    <n v="2"/>
    <n v="187.67999999999998"/>
  </r>
  <r>
    <s v="Violeta by Mango"/>
    <s v="ZZO1P8N01-N000360000"/>
    <s v="ZZO1P8N01-N00"/>
    <s v="8445156783476"/>
    <s v="36"/>
    <s v="Shoes"/>
    <s v="Women"/>
    <s v="Sneaker"/>
    <s v="Low"/>
    <x v="14"/>
    <s v="NOS"/>
    <s v="olive"/>
    <s v="SPORT SHOE M AGUSU"/>
    <n v="68.798999999999992"/>
    <n v="1"/>
    <n v="68.798999999999992"/>
  </r>
  <r>
    <s v="Violeta by Mango"/>
    <s v="ZZO1P8N01-N000380000"/>
    <s v="ZZO1P8N01-N00"/>
    <s v="8445156783490"/>
    <s v="38"/>
    <s v="Shoes"/>
    <s v="Women"/>
    <s v="Sneaker"/>
    <s v="Low"/>
    <x v="14"/>
    <s v="NOS"/>
    <s v="olive"/>
    <s v="SPORT SHOE M AGUSU"/>
    <n v="68.798999999999992"/>
    <n v="1"/>
    <n v="68.798999999999992"/>
  </r>
  <r>
    <s v="Alpe"/>
    <s v="ALN11A03L-B110041000"/>
    <s v="ALN11A03L-B11"/>
    <s v="8445203363354"/>
    <s v="41"/>
    <s v="Shoes"/>
    <s v="Women"/>
    <s v="Boots"/>
    <s v="Boots"/>
    <x v="2"/>
    <s v="AW"/>
    <s v="beige"/>
    <s v="MONZA"/>
    <n v="169.95"/>
    <n v="1"/>
    <n v="169.95"/>
  </r>
  <r>
    <s v="Unisa"/>
    <s v="ZZO1D4R02-A000360000"/>
    <s v="ZZO1D4R02-A00"/>
    <s v="8445286171457"/>
    <s v="36"/>
    <s v="Shoes"/>
    <s v="Women"/>
    <s v="Flat Shoes"/>
    <s v="Slippers"/>
    <x v="11"/>
    <s v="NOS"/>
    <s v="off-white"/>
    <s v="0"/>
    <n v="99.9"/>
    <n v="1"/>
    <n v="99.9"/>
  </r>
  <r>
    <s v="Unisa"/>
    <s v="ZZO1B9E40-A0005A5565"/>
    <s v="ZZO1B9E40-A00"/>
    <s v="8445286919820"/>
    <s v="36"/>
    <s v="Shoes"/>
    <s v="Women"/>
    <s v="Flat Sandals"/>
    <s v="Flip Flops"/>
    <x v="28"/>
    <s v="SS"/>
    <s v="off-white"/>
    <s v="BASILE_20_STY_AA"/>
    <n v="89.9"/>
    <n v="1"/>
    <n v="89.9"/>
  </r>
  <r>
    <s v="Refresh"/>
    <s v="ZZO1D1W16-Q000360000"/>
    <s v="ZZO1D1W16-Q00"/>
    <s v="8445300039497"/>
    <s v="36"/>
    <s v="Shoes"/>
    <s v="Women"/>
    <s v="Boots"/>
    <s v="Boots"/>
    <x v="2"/>
    <s v="AW"/>
    <s v="black"/>
    <s v="PU LADIES ANKLE BOOTS ."/>
    <n v="81.293999999999997"/>
    <n v="1"/>
    <n v="81.293999999999997"/>
  </r>
  <r>
    <s v="Refresh"/>
    <s v="ZZO1D1W16-Q000390000"/>
    <s v="ZZO1D1W16-Q00"/>
    <s v="8445300039510"/>
    <s v="39"/>
    <s v="Shoes"/>
    <s v="Women"/>
    <s v="Boots"/>
    <s v="Boots"/>
    <x v="2"/>
    <s v="AW"/>
    <s v="black"/>
    <s v="PU LADIES ANKLE BOOTS ."/>
    <n v="81.242999999999995"/>
    <n v="1"/>
    <n v="81.242999999999995"/>
  </r>
  <r>
    <s v="Refresh"/>
    <s v="ZZO1D1W18-Q000370000"/>
    <s v="ZZO1D1W18-Q00"/>
    <s v="8445300281759"/>
    <s v="37"/>
    <s v="Shoes"/>
    <s v="Women"/>
    <s v="Boots"/>
    <s v="Boots"/>
    <x v="2"/>
    <s v="AW"/>
    <s v="black"/>
    <s v="BLACK PU COMBINED LADIES ANKLE BOOTS ."/>
    <n v="82.517999999999986"/>
    <n v="2"/>
    <n v="165.03599999999997"/>
  </r>
  <r>
    <s v="Carmela"/>
    <s v="ZZO1DAX16-Q000037000"/>
    <s v="ZZO1DAX16-Q00"/>
    <s v="8445300283913"/>
    <s v="37"/>
    <s v="Shoes"/>
    <s v="Women"/>
    <s v="Boots"/>
    <s v="Boots"/>
    <x v="2"/>
    <s v="AW"/>
    <s v="black"/>
    <s v="BLACK SUEDE LADIES ANKLE BOOTS ."/>
    <n v="99.95"/>
    <n v="1"/>
    <n v="99.95"/>
  </r>
  <r>
    <s v="XTI"/>
    <s v="ZZO1D1W04-Q000370000"/>
    <s v="ZZO1D1W04-Q00"/>
    <s v="8445300313092"/>
    <s v="37"/>
    <s v="Shoes"/>
    <s v="Women"/>
    <s v="Boots"/>
    <s v="Boots"/>
    <x v="2"/>
    <s v="AW"/>
    <s v="black"/>
    <s v="BLACK PU LADIES ANKLE BOOTS ."/>
    <n v="69.95"/>
    <n v="2"/>
    <n v="139.9"/>
  </r>
  <r>
    <s v="XTI"/>
    <s v="ZZO1D1W04-Q000360000"/>
    <s v="ZZO1D1W04-Q00"/>
    <s v="8445300384269"/>
    <s v="36"/>
    <s v="Shoes"/>
    <s v="Women"/>
    <s v="Boots"/>
    <s v="Boots"/>
    <x v="2"/>
    <s v="AW"/>
    <s v="black"/>
    <s v="BLACK PU LADIES ANKLE BOOTS ."/>
    <n v="69.95"/>
    <n v="1"/>
    <n v="69.95"/>
  </r>
  <r>
    <s v="XTI"/>
    <s v="ZZO1D1W04-Q000380000"/>
    <s v="ZZO1D1W04-Q00"/>
    <s v="8445300384276"/>
    <s v="38"/>
    <s v="Shoes"/>
    <s v="Women"/>
    <s v="Boots"/>
    <s v="Boots"/>
    <x v="2"/>
    <s v="AW"/>
    <s v="black"/>
    <s v="BLACK PU LADIES ANKLE BOOTS ."/>
    <n v="69.95"/>
    <n v="2"/>
    <n v="139.9"/>
  </r>
  <r>
    <s v="XTI"/>
    <s v="ZZO1D1W04-Q000400000"/>
    <s v="ZZO1D1W04-Q00"/>
    <s v="8445300384290"/>
    <s v="40"/>
    <s v="Shoes"/>
    <s v="Women"/>
    <s v="Boots"/>
    <s v="Boots"/>
    <x v="2"/>
    <s v="AW"/>
    <s v="black"/>
    <s v="BLACK PU LADIES ANKLE BOOTS ."/>
    <n v="69.95"/>
    <n v="1"/>
    <n v="69.95"/>
  </r>
  <r>
    <s v="XTI"/>
    <s v="ZZO1D1W04-Q000350000"/>
    <s v="ZZO1D1W04-Q00"/>
    <s v="8445300384313"/>
    <s v="35"/>
    <s v="Shoes"/>
    <s v="Women"/>
    <s v="Boots"/>
    <s v="Boots"/>
    <x v="2"/>
    <s v="AW"/>
    <s v="black"/>
    <s v="BLACK PU LADIES ANKLE BOOTS ."/>
    <n v="69.95"/>
    <n v="1"/>
    <n v="69.95"/>
  </r>
  <r>
    <s v="Carmela"/>
    <s v="ZZO1DAX40-Q000038000"/>
    <s v="ZZO1DAX40-Q00"/>
    <s v="8445300393629"/>
    <s v="38"/>
    <s v="Shoes"/>
    <s v="Women"/>
    <s v="Boots"/>
    <s v="Boots"/>
    <x v="2"/>
    <s v="AW"/>
    <s v="black"/>
    <s v="BLACK SUEDE LADIES ANKLE BOOTS"/>
    <n v="99.95"/>
    <n v="1"/>
    <n v="99.95"/>
  </r>
  <r>
    <s v="Refresh"/>
    <s v="ZZO1D1W18-Q000380000"/>
    <s v="ZZO1D1W18-Q00"/>
    <s v="8445300398709"/>
    <s v="38"/>
    <s v="Shoes"/>
    <s v="Women"/>
    <s v="Boots"/>
    <s v="Boots"/>
    <x v="2"/>
    <s v="AW"/>
    <s v="black"/>
    <s v="BLACK PU COMBINED LADIES ANKLE BOOTS ."/>
    <n v="82.517999999999986"/>
    <n v="1"/>
    <n v="82.517999999999986"/>
  </r>
  <r>
    <s v="XTI"/>
    <s v="ZZO1D1W11-A000370000"/>
    <s v="ZZO1D1W11-A00"/>
    <s v="8445300416908"/>
    <s v="37"/>
    <s v="Shoes"/>
    <s v="Women"/>
    <s v="Boots"/>
    <s v="Boots"/>
    <x v="2"/>
    <s v="AW"/>
    <s v="off-white"/>
    <s v="ANKLE BOOTS"/>
    <n v="89.147999999999996"/>
    <n v="2"/>
    <n v="178.29599999999999"/>
  </r>
  <r>
    <s v="XTI"/>
    <s v="ZZO1D1W11-A000400000"/>
    <s v="ZZO1D1W11-A00"/>
    <s v="8445300418186"/>
    <s v="40"/>
    <s v="Shoes"/>
    <s v="Women"/>
    <s v="Boots"/>
    <s v="Boots"/>
    <x v="2"/>
    <s v="AW"/>
    <s v="off-white"/>
    <s v="ANKLE BOOTS"/>
    <n v="89.198999999999984"/>
    <n v="2"/>
    <n v="178.39799999999997"/>
  </r>
  <r>
    <s v="Ecoalf"/>
    <s v="ECD16D007-N110330000"/>
    <s v="ECD16D007-N11"/>
    <s v="8445336079931"/>
    <s v="33"/>
    <s v="Shoes"/>
    <s v="Kids Unisex"/>
    <s v="Trainers"/>
    <s v="Hi-Top Trainers Lace Up"/>
    <x v="48"/>
    <s v="NOS"/>
    <s v="khaki"/>
    <s v="YALE MID BOOT SNEAKERS KIDS"/>
    <n v="89.95"/>
    <n v="1"/>
    <n v="89.95"/>
  </r>
  <r>
    <s v="Ecoalf"/>
    <s v="ECD16D007-N110340000"/>
    <s v="ECD16D007-N11"/>
    <s v="8445336079948"/>
    <s v="34"/>
    <s v="Shoes"/>
    <s v="Kids Unisex"/>
    <s v="Trainers"/>
    <s v="Hi-Top Trainers Lace Up"/>
    <x v="48"/>
    <s v="NOS"/>
    <s v="khaki"/>
    <s v="YALE MID BOOT SNEAKERS KIDS"/>
    <n v="89.95"/>
    <n v="1"/>
    <n v="89.95"/>
  </r>
  <r>
    <s v="Ecoalf"/>
    <s v="ECD16D007-N110370000"/>
    <s v="ECD16D007-N11"/>
    <s v="8445336079979"/>
    <s v="37"/>
    <s v="Shoes"/>
    <s v="Kids Unisex"/>
    <s v="Trainers"/>
    <s v="Hi-Top Trainers Lace Up"/>
    <x v="48"/>
    <s v="NOS"/>
    <s v="khaki"/>
    <s v="YALE MID BOOT SNEAKERS KIDS"/>
    <n v="89.95"/>
    <n v="2"/>
    <n v="179.9"/>
  </r>
  <r>
    <s v="Ecoalf"/>
    <s v="ECD16D007-K110370000"/>
    <s v="ECD16D007-K11"/>
    <s v="8445336080036"/>
    <s v="37"/>
    <s v="Shoes"/>
    <s v="Kids Unisex"/>
    <s v="Trainers"/>
    <s v="Hi-Top Trainers Lace Up"/>
    <x v="48"/>
    <s v="NOS"/>
    <s v="dark blue"/>
    <s v="YALE MID BOOT SNEAKERS KIDS"/>
    <n v="89.95"/>
    <n v="1"/>
    <n v="89.95"/>
  </r>
  <r>
    <s v="Unisa"/>
    <s v="ZZO1GT701-O000370000"/>
    <s v="ZZO1GT701-O00"/>
    <s v="8445469872102"/>
    <s v="37"/>
    <s v="Shoes"/>
    <s v="Women"/>
    <s v="Flat Shoes"/>
    <s v="Slippers"/>
    <x v="11"/>
    <s v="NOS"/>
    <s v="brown"/>
    <s v="ADRIANA_22_MOA"/>
    <n v="99.9"/>
    <n v="1"/>
    <n v="99.9"/>
  </r>
  <r>
    <s v="Inuovo"/>
    <s v="ZZO1NEG04-Q000370000"/>
    <s v="ZZO1NEG04-Q00"/>
    <s v="8682634105089"/>
    <s v="37"/>
    <s v="Shoes"/>
    <s v="Women"/>
    <s v="Flat Sandals"/>
    <s v="Flat Sandals"/>
    <x v="1"/>
    <s v="SS"/>
    <s v="black"/>
    <s v="0"/>
    <n v="117.60599999999998"/>
    <n v="2"/>
    <n v="235.21199999999996"/>
  </r>
  <r>
    <s v="Inuovo"/>
    <s v="ZZO1NEG04-Q000380000"/>
    <s v="ZZO1NEG04-Q00"/>
    <s v="8682634105096"/>
    <s v="38"/>
    <s v="Shoes"/>
    <s v="Women"/>
    <s v="Flat Sandals"/>
    <s v="Flat Sandals"/>
    <x v="1"/>
    <s v="SS"/>
    <s v="black"/>
    <s v="0"/>
    <n v="117.60599999999998"/>
    <n v="1"/>
    <n v="117.60599999999998"/>
  </r>
  <r>
    <s v="Inuovo"/>
    <s v="ZZO1NEG04-Q000390000"/>
    <s v="ZZO1NEG04-Q00"/>
    <s v="8682634105102"/>
    <s v="39"/>
    <s v="Shoes"/>
    <s v="Women"/>
    <s v="Flat Sandals"/>
    <s v="Flat Sandals"/>
    <x v="1"/>
    <s v="SS"/>
    <s v="black"/>
    <s v="0"/>
    <n v="117.60599999999998"/>
    <n v="1"/>
    <n v="117.60599999999998"/>
  </r>
  <r>
    <s v="Inuovo"/>
    <s v="ZZO1NEG04-Q000410000"/>
    <s v="ZZO1NEG04-Q00"/>
    <s v="8682634105126"/>
    <s v="41"/>
    <s v="Shoes"/>
    <s v="Women"/>
    <s v="Flat Sandals"/>
    <s v="Flat Sandals"/>
    <x v="1"/>
    <s v="SS"/>
    <s v="black"/>
    <s v="0"/>
    <n v="117.60599999999998"/>
    <n v="1"/>
    <n v="117.60599999999998"/>
  </r>
  <r>
    <s v="Inuovo"/>
    <s v="ZZO1NEG02-Q000360000"/>
    <s v="ZZO1NEG02-Q00"/>
    <s v="8682634512795"/>
    <s v="36"/>
    <s v="Shoes"/>
    <s v="Women"/>
    <s v="Flat Sandals"/>
    <s v="Flat Sandals"/>
    <x v="1"/>
    <s v="SS"/>
    <s v="black"/>
    <s v="0"/>
    <n v="70.583999999999989"/>
    <n v="1"/>
    <n v="70.583999999999989"/>
  </r>
  <r>
    <s v="Inuovo"/>
    <s v="ZZO1NEG02-Q000390000"/>
    <s v="ZZO1NEG02-Q00"/>
    <s v="8682634512825"/>
    <s v="39"/>
    <s v="Shoes"/>
    <s v="Women"/>
    <s v="Flat Sandals"/>
    <s v="Flat Sandals"/>
    <x v="1"/>
    <s v="SS"/>
    <s v="black"/>
    <s v="0"/>
    <n v="70.583999999999989"/>
    <n v="1"/>
    <n v="70.583999999999989"/>
  </r>
  <r>
    <s v="Inuovo"/>
    <s v="ZZO1NEG03-B000360000"/>
    <s v="ZZO1NEG03-B00"/>
    <s v="8682634512870"/>
    <s v="36"/>
    <s v="Shoes"/>
    <s v="Women"/>
    <s v="Flat Sandals"/>
    <s v="Flip Flops"/>
    <x v="28"/>
    <s v="SS"/>
    <s v="beige"/>
    <s v="0"/>
    <n v="117.60599999999998"/>
    <n v="1"/>
    <n v="117.60599999999998"/>
  </r>
  <r>
    <s v="Inuovo"/>
    <s v="ZZO1NEG03-B000370000"/>
    <s v="ZZO1NEG03-B00"/>
    <s v="8682634512887"/>
    <s v="37"/>
    <s v="Shoes"/>
    <s v="Women"/>
    <s v="Flat Sandals"/>
    <s v="Flip Flops"/>
    <x v="28"/>
    <s v="SS"/>
    <s v="beige"/>
    <s v="0"/>
    <n v="117.60599999999998"/>
    <n v="2"/>
    <n v="235.21199999999996"/>
  </r>
  <r>
    <s v="Inuovo"/>
    <s v="ZZO1NEG03-B000380000"/>
    <s v="ZZO1NEG03-B00"/>
    <s v="8682634512894"/>
    <s v="38"/>
    <s v="Shoes"/>
    <s v="Women"/>
    <s v="Flat Sandals"/>
    <s v="Flip Flops"/>
    <x v="28"/>
    <s v="SS"/>
    <s v="beige"/>
    <s v="0"/>
    <n v="117.60599999999998"/>
    <n v="2"/>
    <n v="235.21199999999996"/>
  </r>
  <r>
    <s v="Inuovo"/>
    <s v="ZZO1NEG03-B000390000"/>
    <s v="ZZO1NEG03-B00"/>
    <s v="8682634512900"/>
    <s v="39"/>
    <s v="Shoes"/>
    <s v="Women"/>
    <s v="Flat Sandals"/>
    <s v="Flip Flops"/>
    <x v="28"/>
    <s v="SS"/>
    <s v="beige"/>
    <s v="0"/>
    <n v="117.60599999999998"/>
    <n v="2"/>
    <n v="235.21199999999996"/>
  </r>
  <r>
    <s v="Inuovo"/>
    <s v="ZZO1NEG03-B000410000"/>
    <s v="ZZO1NEG03-B00"/>
    <s v="8682634512924"/>
    <s v="41"/>
    <s v="Shoes"/>
    <s v="Women"/>
    <s v="Flat Sandals"/>
    <s v="Flip Flops"/>
    <x v="28"/>
    <s v="SS"/>
    <s v="beige"/>
    <s v="0"/>
    <n v="117.60599999999998"/>
    <n v="2"/>
    <n v="235.21199999999996"/>
  </r>
  <r>
    <s v="Inuovo"/>
    <s v="ZZO1NEG10-Q000360000"/>
    <s v="ZZO1NEG10-Q00"/>
    <s v="8683527407884"/>
    <s v="36"/>
    <s v="Shoes"/>
    <s v="Women"/>
    <s v="Flat Sandals"/>
    <s v="Flat Sandals"/>
    <x v="1"/>
    <s v="SS"/>
    <s v="black"/>
    <s v="0"/>
    <n v="59.95"/>
    <n v="1"/>
    <n v="59.95"/>
  </r>
  <r>
    <s v="Inuovo"/>
    <s v="ZZO1NEG10-Q000370000"/>
    <s v="ZZO1NEG10-Q00"/>
    <s v="8683527407891"/>
    <s v="37"/>
    <s v="Shoes"/>
    <s v="Women"/>
    <s v="Flat Sandals"/>
    <s v="Flat Sandals"/>
    <x v="1"/>
    <s v="SS"/>
    <s v="black"/>
    <s v="0"/>
    <n v="59.95"/>
    <n v="1"/>
    <n v="59.95"/>
  </r>
  <r>
    <s v="Inuovo"/>
    <s v="ZZO1NEG10-Q000380000"/>
    <s v="ZZO1NEG10-Q00"/>
    <s v="8683527407907"/>
    <s v="38"/>
    <s v="Shoes"/>
    <s v="Women"/>
    <s v="Flat Sandals"/>
    <s v="Flat Sandals"/>
    <x v="1"/>
    <s v="SS"/>
    <s v="black"/>
    <s v="0"/>
    <n v="59.95"/>
    <n v="1"/>
    <n v="59.95"/>
  </r>
  <r>
    <s v="Inuovo"/>
    <s v="ZZO1NEG10-Q000390000"/>
    <s v="ZZO1NEG10-Q00"/>
    <s v="8683527407914"/>
    <s v="39"/>
    <s v="Shoes"/>
    <s v="Women"/>
    <s v="Flat Sandals"/>
    <s v="Flat Sandals"/>
    <x v="1"/>
    <s v="SS"/>
    <s v="black"/>
    <s v="0"/>
    <n v="59.95"/>
    <n v="2"/>
    <n v="119.9"/>
  </r>
  <r>
    <s v="Inuovo"/>
    <s v="ZZO1NEG10-A000390000"/>
    <s v="ZZO1NEG10-A00"/>
    <s v="8683527407990"/>
    <s v="39"/>
    <s v="Shoes"/>
    <s v="Women"/>
    <s v="Flat Sandals"/>
    <s v="Flat Sandals"/>
    <x v="1"/>
    <s v="SS"/>
    <s v="cognac"/>
    <s v="0"/>
    <n v="59.95"/>
    <n v="1"/>
    <n v="59.95"/>
  </r>
  <r>
    <s v="Inuovo"/>
    <s v="ZZO1NEG10-A000410000"/>
    <s v="ZZO1NEG10-A00"/>
    <s v="8683527408010"/>
    <s v="41"/>
    <s v="Shoes"/>
    <s v="Women"/>
    <s v="Flat Sandals"/>
    <s v="Flat Sandals"/>
    <x v="1"/>
    <s v="SS"/>
    <s v="cognac"/>
    <s v="0"/>
    <n v="59.95"/>
    <n v="1"/>
    <n v="59.95"/>
  </r>
  <r>
    <s v="Inuovo"/>
    <s v="ZZO1NEG10-A000420000"/>
    <s v="ZZO1NEG10-A00"/>
    <s v="8683527408027"/>
    <s v="42"/>
    <s v="Shoes"/>
    <s v="Women"/>
    <s v="Flat Sandals"/>
    <s v="Flat Sandals"/>
    <x v="1"/>
    <s v="SS"/>
    <s v="cognac"/>
    <s v="0"/>
    <n v="59.95"/>
    <n v="1"/>
    <n v="59.95"/>
  </r>
  <r>
    <s v="Inuovo"/>
    <s v="ZZO1H9227-K000380000"/>
    <s v="ZZO1H9227-K00"/>
    <s v="8683527408065"/>
    <s v="38"/>
    <s v="Shoes"/>
    <s v="Women"/>
    <s v="Flat Sandals"/>
    <s v="Flat Sandals"/>
    <x v="1"/>
    <s v="SS"/>
    <s v="yellow"/>
    <s v="0"/>
    <n v="59.95"/>
    <n v="1"/>
    <n v="59.95"/>
  </r>
  <r>
    <s v="Inuovo"/>
    <s v="ZZO1H9227-K000400000"/>
    <s v="ZZO1H9227-K00"/>
    <s v="8683527408089"/>
    <s v="40"/>
    <s v="Shoes"/>
    <s v="Women"/>
    <s v="Flat Sandals"/>
    <s v="Flat Sandals"/>
    <x v="1"/>
    <s v="SS"/>
    <s v="yellow"/>
    <s v="0"/>
    <n v="59.95"/>
    <n v="1"/>
    <n v="59.95"/>
  </r>
  <r>
    <s v="Inuovo"/>
    <s v="ZZO1H9227-G000370000"/>
    <s v="ZZO1H9227-G00"/>
    <s v="8683527408133"/>
    <s v="37"/>
    <s v="Shoes"/>
    <s v="Women"/>
    <s v="Flat Sandals"/>
    <s v="Flat Sandals"/>
    <x v="1"/>
    <s v="SS"/>
    <s v="red"/>
    <s v="0"/>
    <n v="59.95"/>
    <n v="2"/>
    <n v="119.9"/>
  </r>
  <r>
    <s v="Inuovo"/>
    <s v="ZZO1H9227-G000390000"/>
    <s v="ZZO1H9227-G00"/>
    <s v="8683527408157"/>
    <s v="39"/>
    <s v="Shoes"/>
    <s v="Women"/>
    <s v="Flat Sandals"/>
    <s v="Flat Sandals"/>
    <x v="1"/>
    <s v="SS"/>
    <s v="red"/>
    <s v="0"/>
    <n v="59.95"/>
    <n v="2"/>
    <n v="119.9"/>
  </r>
  <r>
    <s v="Inuovo"/>
    <s v="ZZO1H9227-G000410000"/>
    <s v="ZZO1H9227-G00"/>
    <s v="8683527408171"/>
    <s v="41"/>
    <s v="Shoes"/>
    <s v="Women"/>
    <s v="Flat Sandals"/>
    <s v="Flat Sandals"/>
    <x v="1"/>
    <s v="SS"/>
    <s v="red"/>
    <s v="0"/>
    <n v="59.95"/>
    <n v="1"/>
    <n v="59.95"/>
  </r>
  <r>
    <s v="Inuovo"/>
    <s v="ZZO1NEG11-A000400000"/>
    <s v="ZZO1NEG11-A00"/>
    <s v="8683527408409"/>
    <s v="40"/>
    <s v="Shoes"/>
    <s v="Women"/>
    <s v="Flat Sandals"/>
    <s v="Flat Sandals"/>
    <x v="1"/>
    <s v="SS"/>
    <s v="off-white"/>
    <s v="0"/>
    <n v="59.95"/>
    <n v="1"/>
    <n v="59.95"/>
  </r>
  <r>
    <s v="Inuovo"/>
    <s v="ZZO1SBW21-Q000380000"/>
    <s v="ZZO1SBW21-Q00"/>
    <s v="8683527438000"/>
    <s v="38"/>
    <s v="Shoes"/>
    <s v="Women"/>
    <s v="Boots"/>
    <s v="Platform"/>
    <x v="41"/>
    <s v="NOS"/>
    <s v="black"/>
    <s v="0"/>
    <n v="129.94999999999999"/>
    <n v="2"/>
    <n v="259.89999999999998"/>
  </r>
  <r>
    <s v="Inuovo"/>
    <s v="ZZO1SBW21-Q000390000"/>
    <s v="ZZO1SBW21-Q00"/>
    <s v="8683527438017"/>
    <s v="39"/>
    <s v="Shoes"/>
    <s v="Women"/>
    <s v="Boots"/>
    <s v="Platform"/>
    <x v="41"/>
    <s v="NOS"/>
    <s v="black"/>
    <s v="0"/>
    <n v="129.94999999999999"/>
    <n v="1"/>
    <n v="129.94999999999999"/>
  </r>
  <r>
    <s v="Inuovo"/>
    <s v="ZZO1RXH11-Q000370000"/>
    <s v="ZZO1RXH11-Q00"/>
    <s v="8683527477436"/>
    <s v="37"/>
    <s v="Shoes"/>
    <s v="Women"/>
    <s v="Boots"/>
    <s v="Bikers"/>
    <x v="47"/>
    <s v="AW"/>
    <s v="black"/>
    <s v="0"/>
    <n v="129.94999999999999"/>
    <n v="1"/>
    <n v="129.94999999999999"/>
  </r>
  <r>
    <s v="Levi's®"/>
    <s v="ZZO18DF18-O000034000"/>
    <s v="ZZO18DF18-O00"/>
    <s v="8717562648848"/>
    <s v="34"/>
    <s v="Shoes"/>
    <s v="Boys"/>
    <s v="Boots (high)"/>
    <s v="Pull-on Boots"/>
    <x v="6"/>
    <s v="AW"/>
    <s v="brown"/>
    <s v="PEAK MID K"/>
    <n v="59.95"/>
    <n v="2"/>
    <n v="119.9"/>
  </r>
  <r>
    <s v="Levi's®"/>
    <s v="ZZO18DF31-O000036000"/>
    <s v="ZZO18DF31-O00"/>
    <s v="8717562649180"/>
    <s v="36"/>
    <s v="Shoes"/>
    <s v="Boys"/>
    <s v="Boots (high)"/>
    <s v="Pull-on Boots"/>
    <x v="6"/>
    <s v="AW"/>
    <s v="brown"/>
    <s v="PEAK MID T"/>
    <n v="64.95"/>
    <n v="2"/>
    <n v="129.9"/>
  </r>
  <r>
    <s v="Levi's®"/>
    <s v="ZZO18DF31-O000037000"/>
    <s v="ZZO18DF31-O00"/>
    <s v="8717562649197"/>
    <s v="37"/>
    <s v="Shoes"/>
    <s v="Boys"/>
    <s v="Boots (high)"/>
    <s v="Pull-on Boots"/>
    <x v="6"/>
    <s v="AW"/>
    <s v="brown"/>
    <s v="PEAK MID T"/>
    <n v="64.95"/>
    <n v="3"/>
    <n v="194.85000000000002"/>
  </r>
  <r>
    <s v="Steve Madden"/>
    <s v="ZZO1AXC01-Q000040000"/>
    <s v="ZZO1AXC01-Q00"/>
    <s v="8719484550834"/>
    <s v="40"/>
    <s v="Shoes"/>
    <s v="Women"/>
    <s v="Boots"/>
    <s v="Boots"/>
    <x v="2"/>
    <s v="AW"/>
    <s v="black"/>
    <s v="Troopa Ankle Boot"/>
    <n v="129.99"/>
    <n v="1"/>
    <n v="129.99"/>
  </r>
  <r>
    <s v="Steve Madden"/>
    <s v="ST311A097-Q110037000"/>
    <s v="ST311A097-Q11"/>
    <s v="8719484728653"/>
    <s v="37"/>
    <s v="Shoes"/>
    <s v="Women"/>
    <s v="Flat Sandals"/>
    <s v="Flat Sandals"/>
    <x v="1"/>
    <s v="SS"/>
    <s v="black"/>
    <s v="GRAYSON"/>
    <n v="59.95"/>
    <n v="1"/>
    <n v="59.95"/>
  </r>
  <r>
    <s v="Shabbies Amsterdam"/>
    <s v="ZZO0W5N53-Q0004924AB"/>
    <s v="ZZO0W5N53-Q00"/>
    <s v="8719637880276"/>
    <s v="38"/>
    <s v="Shoes"/>
    <s v="Women"/>
    <s v="Flat Sandals"/>
    <s v="Flat Sandals"/>
    <x v="1"/>
    <s v="SS"/>
    <s v="black"/>
    <s v="ESPADRILLE SANDAL 1,5 CM NAT DYED SMOOTH LEATHER"/>
    <n v="159.94999999999999"/>
    <n v="1"/>
    <n v="159.94999999999999"/>
  </r>
  <r>
    <s v="Mexx"/>
    <s v="ZZO15NM54-Q000038000"/>
    <s v="ZZO15NM54-Q00"/>
    <s v="8720003261650"/>
    <s v="38"/>
    <s v="Shoes"/>
    <s v="Women"/>
    <s v="Flat Sandals"/>
    <s v="Flat Sandals"/>
    <x v="1"/>
    <s v="SS"/>
    <s v="black"/>
    <s v="GENT"/>
    <n v="79.95"/>
    <n v="1"/>
    <n v="79.95"/>
  </r>
  <r>
    <s v="Mexx"/>
    <s v="ZZO15NM54-Q000041000"/>
    <s v="ZZO15NM54-Q00"/>
    <s v="8720003261681"/>
    <s v="41"/>
    <s v="Shoes"/>
    <s v="Women"/>
    <s v="Flat Sandals"/>
    <s v="Flat Sandals"/>
    <x v="1"/>
    <s v="SS"/>
    <s v="black"/>
    <s v="GENT"/>
    <n v="79.95"/>
    <n v="1"/>
    <n v="79.95"/>
  </r>
  <r>
    <s v="Mexx"/>
    <s v="ZZO15NM55-O000037000"/>
    <s v="ZZO15NM55-O00"/>
    <s v="8720003261711"/>
    <s v="37"/>
    <s v="Shoes"/>
    <s v="Women"/>
    <s v="Flat Sandals"/>
    <s v="Flat Sandals"/>
    <x v="1"/>
    <s v="SS"/>
    <s v="light brown"/>
    <s v="GENT"/>
    <n v="79.95"/>
    <n v="1"/>
    <n v="79.95"/>
  </r>
  <r>
    <s v="Mexx"/>
    <s v="ZZO15NM55-O000039000"/>
    <s v="ZZO15NM55-O00"/>
    <s v="8720003261735"/>
    <s v="39"/>
    <s v="Shoes"/>
    <s v="Women"/>
    <s v="Flat Sandals"/>
    <s v="Flat Sandals"/>
    <x v="1"/>
    <s v="SS"/>
    <s v="light brown"/>
    <s v="GENT"/>
    <n v="79.95"/>
    <n v="1"/>
    <n v="79.95"/>
  </r>
  <r>
    <s v="Mexx"/>
    <s v="ZZO15NM56-Q000038000"/>
    <s v="ZZO15NM56-Q00"/>
    <s v="8720003261797"/>
    <s v="38"/>
    <s v="Shoes"/>
    <s v="Women"/>
    <s v="Flat Sandals"/>
    <s v="Flat Sandals"/>
    <x v="1"/>
    <s v="SS"/>
    <s v="black"/>
    <s v="GREAT"/>
    <n v="79.95"/>
    <n v="1"/>
    <n v="79.95"/>
  </r>
  <r>
    <s v="Mexx"/>
    <s v="ZZO15NM56-Q000040000"/>
    <s v="ZZO15NM56-Q00"/>
    <s v="8720003261810"/>
    <s v="40"/>
    <s v="Shoes"/>
    <s v="Women"/>
    <s v="Flat Sandals"/>
    <s v="Flat Sandals"/>
    <x v="1"/>
    <s v="SS"/>
    <s v="black"/>
    <s v="GREAT"/>
    <n v="79.95"/>
    <n v="1"/>
    <n v="79.95"/>
  </r>
  <r>
    <s v="Lazamani"/>
    <s v="ZZO1CFA19-Q000360000"/>
    <s v="ZZO1CFA19-Q00"/>
    <s v="8720031103366"/>
    <s v="36"/>
    <s v="Shoes"/>
    <s v="Women"/>
    <s v="Boots"/>
    <s v="Boots"/>
    <x v="2"/>
    <s v="AW"/>
    <s v="black"/>
    <s v="0"/>
    <n v="129.94999999999999"/>
    <n v="1"/>
    <n v="129.94999999999999"/>
  </r>
  <r>
    <s v="Lazamani"/>
    <s v="ZZO1CFA19-Q000370000"/>
    <s v="ZZO1CFA19-Q00"/>
    <s v="8720031103373"/>
    <s v="37"/>
    <s v="Shoes"/>
    <s v="Women"/>
    <s v="Boots"/>
    <s v="Boots"/>
    <x v="2"/>
    <s v="AW"/>
    <s v="black"/>
    <s v="0"/>
    <n v="129.94999999999999"/>
    <n v="1"/>
    <n v="129.94999999999999"/>
  </r>
  <r>
    <s v="Lazamani"/>
    <s v="ZZO1CFA14-Q000370000"/>
    <s v="ZZO1CFA14-Q00"/>
    <s v="8720031103786"/>
    <s v="37"/>
    <s v="Shoes"/>
    <s v="Women"/>
    <s v="Boots"/>
    <s v="Boots"/>
    <x v="2"/>
    <s v="AW"/>
    <s v="black"/>
    <s v="0"/>
    <n v="119.95"/>
    <n v="1"/>
    <n v="119.95"/>
  </r>
  <r>
    <s v="Lazamani"/>
    <s v="ZZO1CFA13-Q000360000"/>
    <s v="ZZO1CFA13-Q00"/>
    <s v="8720031103847"/>
    <s v="36"/>
    <s v="Shoes"/>
    <s v="Women"/>
    <s v="Boots"/>
    <s v="Boots"/>
    <x v="2"/>
    <s v="AW"/>
    <s v="black"/>
    <s v="0"/>
    <n v="129.94999999999999"/>
    <n v="1"/>
    <n v="129.94999999999999"/>
  </r>
  <r>
    <s v="Lazamani"/>
    <s v="ZZO1CFA13-Q000370000"/>
    <s v="ZZO1CFA13-Q00"/>
    <s v="8720031103854"/>
    <s v="37"/>
    <s v="Shoes"/>
    <s v="Women"/>
    <s v="Boots"/>
    <s v="Boots"/>
    <x v="2"/>
    <s v="AW"/>
    <s v="black"/>
    <s v="0"/>
    <n v="129.94999999999999"/>
    <n v="1"/>
    <n v="129.94999999999999"/>
  </r>
  <r>
    <s v="Lazamani"/>
    <s v="ZZO1CFA12-M000390000"/>
    <s v="ZZO1CFA12-M00"/>
    <s v="8720031103946"/>
    <s v="39"/>
    <s v="Shoes"/>
    <s v="Women"/>
    <s v="Boots"/>
    <s v="Boots"/>
    <x v="2"/>
    <s v="AW"/>
    <s v="green"/>
    <s v="0"/>
    <n v="119.95"/>
    <n v="1"/>
    <n v="119.95"/>
  </r>
  <r>
    <s v="Lazamani"/>
    <s v="ZZO1CFA02-C000380000"/>
    <s v="ZZO1CFA02-C00"/>
    <s v="8720031104974"/>
    <s v="38"/>
    <s v="Shoes"/>
    <s v="Women"/>
    <s v="Boots"/>
    <s v="Boots"/>
    <x v="2"/>
    <s v="AW"/>
    <s v="brown"/>
    <s v="0"/>
    <n v="129.94999999999999"/>
    <n v="1"/>
    <n v="129.94999999999999"/>
  </r>
  <r>
    <s v="Lazamani"/>
    <s v="ZZO1CFA02-C000390000"/>
    <s v="ZZO1CFA02-C00"/>
    <s v="8720031104981"/>
    <s v="39"/>
    <s v="Shoes"/>
    <s v="Women"/>
    <s v="Boots"/>
    <s v="Boots"/>
    <x v="2"/>
    <s v="AW"/>
    <s v="brown"/>
    <s v="0"/>
    <n v="129.94999999999999"/>
    <n v="1"/>
    <n v="129.94999999999999"/>
  </r>
  <r>
    <s v="Lazamani"/>
    <s v="ZZO1J2J24-K000360000"/>
    <s v="ZZO1J2J24-K00"/>
    <s v="8720031131000"/>
    <s v="36"/>
    <s v="Shoes"/>
    <s v="Women"/>
    <s v="Flat Sandals"/>
    <s v="Flat Sandals"/>
    <x v="1"/>
    <s v="SS"/>
    <s v="blue"/>
    <s v="0"/>
    <n v="49.95"/>
    <n v="2"/>
    <n v="99.9"/>
  </r>
  <r>
    <s v="Lazamani"/>
    <s v="ZZO1J2J24-K000370000"/>
    <s v="ZZO1J2J24-K00"/>
    <s v="8720031131017"/>
    <s v="37"/>
    <s v="Shoes"/>
    <s v="Women"/>
    <s v="Flat Sandals"/>
    <s v="Flat Sandals"/>
    <x v="1"/>
    <s v="SS"/>
    <s v="blue"/>
    <s v="0"/>
    <n v="49.95"/>
    <n v="3"/>
    <n v="149.85000000000002"/>
  </r>
  <r>
    <s v="Lazamani"/>
    <s v="ZZO1J2J24-K000380000"/>
    <s v="ZZO1J2J24-K00"/>
    <s v="8720031131024"/>
    <s v="38"/>
    <s v="Shoes"/>
    <s v="Women"/>
    <s v="Flat Sandals"/>
    <s v="Flat Sandals"/>
    <x v="1"/>
    <s v="SS"/>
    <s v="blue"/>
    <s v="0"/>
    <n v="49.95"/>
    <n v="4"/>
    <n v="199.8"/>
  </r>
  <r>
    <s v="Lazamani"/>
    <s v="ZZO1J2J20-K000360000"/>
    <s v="ZZO1J2J20-K00"/>
    <s v="8720031131284"/>
    <s v="36"/>
    <s v="Shoes"/>
    <s v="Women"/>
    <s v="Flat Sandals"/>
    <s v="Flat Sandals"/>
    <x v="1"/>
    <s v="SS"/>
    <s v="blue"/>
    <s v="0"/>
    <n v="49.95"/>
    <n v="2"/>
    <n v="99.9"/>
  </r>
  <r>
    <s v="Lazamani"/>
    <s v="ZZO1J2J20-K000400000"/>
    <s v="ZZO1J2J20-K00"/>
    <s v="8720031131321"/>
    <s v="40"/>
    <s v="Shoes"/>
    <s v="Women"/>
    <s v="Flat Sandals"/>
    <s v="Flat Sandals"/>
    <x v="1"/>
    <s v="SS"/>
    <s v="blue"/>
    <s v="0"/>
    <n v="49.95"/>
    <n v="3"/>
    <n v="149.85000000000002"/>
  </r>
  <r>
    <s v="Lazamani"/>
    <s v="ZZO1J2J20-K000420000"/>
    <s v="ZZO1J2J20-K00"/>
    <s v="8720031131345"/>
    <s v="42"/>
    <s v="Shoes"/>
    <s v="Women"/>
    <s v="Flat Sandals"/>
    <s v="Flat Sandals"/>
    <x v="1"/>
    <s v="SS"/>
    <s v="blue"/>
    <s v="0"/>
    <n v="49.95"/>
    <n v="2"/>
    <n v="99.9"/>
  </r>
  <r>
    <s v="Lazamani"/>
    <s v="ZZO1P9Y02-Q000036000"/>
    <s v="ZZO1P9Y02-Q00"/>
    <s v="8720031138177"/>
    <s v="36"/>
    <s v="Shoes"/>
    <s v="Women"/>
    <s v="Boots"/>
    <s v="Boots"/>
    <x v="2"/>
    <s v="AW"/>
    <s v="black"/>
    <s v="0"/>
    <n v="129.94999999999999"/>
    <n v="1"/>
    <n v="129.94999999999999"/>
  </r>
  <r>
    <s v="Lazamani"/>
    <s v="ZZO1P9Y02-Q000039000"/>
    <s v="ZZO1P9Y02-Q00"/>
    <s v="8720031138207"/>
    <s v="39"/>
    <s v="Shoes"/>
    <s v="Women"/>
    <s v="Boots"/>
    <s v="Boots"/>
    <x v="2"/>
    <s v="AW"/>
    <s v="black"/>
    <s v="0"/>
    <n v="129.94999999999999"/>
    <n v="2"/>
    <n v="259.89999999999998"/>
  </r>
  <r>
    <s v="Lazamani"/>
    <s v="ZZO1P9Y02-Q000040000"/>
    <s v="ZZO1P9Y02-Q00"/>
    <s v="8720031138214"/>
    <s v="40"/>
    <s v="Shoes"/>
    <s v="Women"/>
    <s v="Boots"/>
    <s v="Boots"/>
    <x v="2"/>
    <s v="AW"/>
    <s v="black"/>
    <s v="0"/>
    <n v="129.94999999999999"/>
    <n v="2"/>
    <n v="259.89999999999998"/>
  </r>
  <r>
    <s v="Lazamani"/>
    <s v="ZZO1P9Y02-Q000041000"/>
    <s v="ZZO1P9Y02-Q00"/>
    <s v="8720031138221"/>
    <s v="41"/>
    <s v="Shoes"/>
    <s v="Women"/>
    <s v="Boots"/>
    <s v="Boots"/>
    <x v="2"/>
    <s v="AW"/>
    <s v="black"/>
    <s v="0"/>
    <n v="129.94999999999999"/>
    <n v="1"/>
    <n v="129.94999999999999"/>
  </r>
  <r>
    <s v="Tommy Hilfiger"/>
    <s v="ZZO1A7D94-J0005A0894"/>
    <s v="ZZO1A7D94-J00"/>
    <s v="8720111818050"/>
    <s v="36"/>
    <s v="Shoes"/>
    <s v="Women"/>
    <s v="Sneaker"/>
    <s v="Low"/>
    <x v="14"/>
    <s v="NOS"/>
    <s v="light pink"/>
    <s v="VENUS 1A1"/>
    <n v="99.9"/>
    <n v="1"/>
    <n v="99.9"/>
  </r>
  <r>
    <s v="Tommy Hilfiger"/>
    <s v="ZZO1A7D94-J0005A0898"/>
    <s v="ZZO1A7D94-J00"/>
    <s v="8720111818074"/>
    <s v="37"/>
    <s v="Shoes"/>
    <s v="Women"/>
    <s v="Sneaker"/>
    <s v="Low"/>
    <x v="14"/>
    <s v="NOS"/>
    <s v="light pink"/>
    <s v="VENUS 1A1"/>
    <n v="99.9"/>
    <n v="1"/>
    <n v="99.9"/>
  </r>
  <r>
    <s v="Tommy Hilfiger"/>
    <s v="ZZO1A7D94-J0005A0899"/>
    <s v="ZZO1A7D94-J00"/>
    <s v="8720111818098"/>
    <s v="38"/>
    <s v="Shoes"/>
    <s v="Women"/>
    <s v="Sneaker"/>
    <s v="Low"/>
    <x v="14"/>
    <s v="NOS"/>
    <s v="light pink"/>
    <s v="VENUS 1A1"/>
    <n v="99.9"/>
    <n v="1"/>
    <n v="99.9"/>
  </r>
  <r>
    <s v="Tommy Hilfiger"/>
    <s v="ZZO1J9325-A110030000"/>
    <s v="ZZO1J9325-A11"/>
    <s v="8720116740363"/>
    <s v="33.5"/>
    <s v="Shoes"/>
    <s v="Women"/>
    <s v="Sneaker"/>
    <s v="Low"/>
    <x v="14"/>
    <s v="NOS"/>
    <s v="white"/>
    <s v="0"/>
    <n v="99.9"/>
    <n v="1"/>
    <n v="99.9"/>
  </r>
  <r>
    <s v="Tommy Hilfiger"/>
    <s v="ZZO1J9325-A110035000"/>
    <s v="ZZO1J9325-A11"/>
    <s v="8720116740370"/>
    <s v="34"/>
    <s v="Shoes"/>
    <s v="Women"/>
    <s v="Sneaker"/>
    <s v="Low"/>
    <x v="14"/>
    <s v="NOS"/>
    <s v="white"/>
    <s v="0"/>
    <n v="99.9"/>
    <n v="1"/>
    <n v="99.9"/>
  </r>
  <r>
    <s v="Tommy Hilfiger"/>
    <s v="ZZO1J9325-A110055000"/>
    <s v="ZZO1J9325-A11"/>
    <s v="8720116741544"/>
    <s v="37"/>
    <s v="Shoes"/>
    <s v="Women"/>
    <s v="Sneaker"/>
    <s v="Low"/>
    <x v="14"/>
    <s v="NOS"/>
    <s v="white"/>
    <s v="0"/>
    <n v="99.9"/>
    <n v="2"/>
    <n v="199.8"/>
  </r>
  <r>
    <s v="Tommy Hilfiger"/>
    <s v="ZZO1J9325-A110060000"/>
    <s v="ZZO1J9325-A11"/>
    <s v="8720116741582"/>
    <s v="37.5"/>
    <s v="Shoes"/>
    <s v="Women"/>
    <s v="Sneaker"/>
    <s v="Low"/>
    <x v="14"/>
    <s v="NOS"/>
    <s v="white"/>
    <s v="0"/>
    <n v="99.9"/>
    <n v="3"/>
    <n v="299.70000000000005"/>
  </r>
  <r>
    <s v="Tommy Hilfiger"/>
    <s v="ZZO1J9325-A110065000"/>
    <s v="ZZO1J9325-A11"/>
    <s v="8720116741728"/>
    <s v="38"/>
    <s v="Shoes"/>
    <s v="Women"/>
    <s v="Sneaker"/>
    <s v="Low"/>
    <x v="14"/>
    <s v="NOS"/>
    <s v="white"/>
    <s v="0"/>
    <n v="99.9"/>
    <n v="1"/>
    <n v="99.9"/>
  </r>
  <r>
    <s v="Tommy Hilfiger"/>
    <s v="ZZO1J9325-A110070000"/>
    <s v="ZZO1J9325-A11"/>
    <s v="8720116741766"/>
    <s v="38.5"/>
    <s v="Shoes"/>
    <s v="Women"/>
    <s v="Sneaker"/>
    <s v="Low"/>
    <x v="14"/>
    <s v="NOS"/>
    <s v="white"/>
    <s v="0"/>
    <n v="99.9"/>
    <n v="1"/>
    <n v="99.9"/>
  </r>
  <r>
    <s v="Tommy Hilfiger"/>
    <s v="ZZO1J9325-A110075000"/>
    <s v="ZZO1J9325-A11"/>
    <s v="8720116741803"/>
    <s v="39"/>
    <s v="Shoes"/>
    <s v="Women"/>
    <s v="Sneaker"/>
    <s v="Low"/>
    <x v="14"/>
    <s v="NOS"/>
    <s v="white"/>
    <s v="0"/>
    <n v="99.9"/>
    <n v="1"/>
    <n v="99.9"/>
  </r>
  <r>
    <s v="Tommy Hilfiger"/>
    <s v="ZZO1J9325-Q110060000"/>
    <s v="ZZO1J9325-Q11"/>
    <s v="8720116748000"/>
    <s v="37.5"/>
    <s v="Shoes"/>
    <s v="Women"/>
    <s v="Sneaker"/>
    <s v="Low"/>
    <x v="14"/>
    <s v="NOS"/>
    <s v="black"/>
    <s v="0"/>
    <n v="99.9"/>
    <n v="1"/>
    <n v="99.9"/>
  </r>
  <r>
    <s v="Filling Pieces"/>
    <s v="FIB15O002-A110036000"/>
    <s v="FIB15O002-A11"/>
    <s v="8720133297529"/>
    <s v="36"/>
    <s v="Shoes"/>
    <s v="Unisex"/>
    <s v="Sneakers Low"/>
    <s v="Classics"/>
    <x v="12"/>
    <s v="NOS"/>
    <s v="white"/>
    <s v="Curb Fierce Black"/>
    <n v="299.95"/>
    <n v="1"/>
    <n v="299.95"/>
  </r>
  <r>
    <s v="Warrior Shanghai"/>
    <s v="WAV15O000-A180037000"/>
    <s v="WAV15O000-A18"/>
    <s v="8720174391439"/>
    <s v="37"/>
    <s v="Shoes"/>
    <s v="Unisex"/>
    <s v="Sneakers Low"/>
    <s v="Classics"/>
    <x v="12"/>
    <s v="NOS"/>
    <s v="white"/>
    <s v="WB-1"/>
    <n v="64.95"/>
    <n v="1"/>
    <n v="64.95"/>
  </r>
  <r>
    <s v="Warrior Shanghai"/>
    <s v="WAV15O003-C110036000"/>
    <s v="WAV15O003-C11"/>
    <s v="8720174391927"/>
    <s v="36"/>
    <s v="Shoes"/>
    <s v="Unisex"/>
    <s v="Sneakers Low"/>
    <s v="Classics"/>
    <x v="12"/>
    <s v="NOS"/>
    <s v="light grey"/>
    <s v="ACE"/>
    <n v="69.95"/>
    <n v="1"/>
    <n v="69.95"/>
  </r>
  <r>
    <s v="Steve Madden"/>
    <s v="ZZO17X009-A000588EB9"/>
    <s v="ZZO17X009-A00"/>
    <s v="8720236254726"/>
    <s v="36"/>
    <s v="Shoes"/>
    <s v="Women"/>
    <s v="Flat Sandals"/>
    <s v="Flat Sandals"/>
    <x v="1"/>
    <s v="SS"/>
    <s v="transparent"/>
    <s v="PALIT"/>
    <n v="79.989999999999995"/>
    <n v="1"/>
    <n v="79.989999999999995"/>
  </r>
  <r>
    <s v="Steve Madden"/>
    <s v="ZZO17X009-O000588EBD"/>
    <s v="ZZO17X009-O00"/>
    <s v="8720236254788"/>
    <s v="36"/>
    <s v="Shoes"/>
    <s v="Women"/>
    <s v="Flat Sandals"/>
    <s v="Flat Sandals"/>
    <x v="1"/>
    <s v="SS"/>
    <s v="brown"/>
    <s v="PALIT"/>
    <n v="79.989999999999995"/>
    <n v="1"/>
    <n v="79.989999999999995"/>
  </r>
  <r>
    <s v="Steve Madden"/>
    <s v="ZZO1FKV11-O000036000"/>
    <s v="ZZO1FKV11-O00"/>
    <s v="8720236681911"/>
    <s v="36"/>
    <s v="Shoes"/>
    <s v="Women"/>
    <s v="Pumps"/>
    <s v="Pumps"/>
    <x v="23"/>
    <s v="NOS"/>
    <s v="cognac"/>
    <s v="ALTISHA"/>
    <n v="99.99"/>
    <n v="1"/>
    <n v="99.99"/>
  </r>
  <r>
    <s v="Steve Madden"/>
    <s v="ZZO1FKV11-O000037000"/>
    <s v="ZZO1FKV11-O00"/>
    <s v="8720236681928"/>
    <s v="37"/>
    <s v="Shoes"/>
    <s v="Women"/>
    <s v="Pumps"/>
    <s v="Pumps"/>
    <x v="23"/>
    <s v="NOS"/>
    <s v="cognac"/>
    <s v="ALTISHA"/>
    <n v="99.99"/>
    <n v="1"/>
    <n v="99.99"/>
  </r>
  <r>
    <s v="Steve Madden"/>
    <s v="ZZO1FKV11-O000039000"/>
    <s v="ZZO1FKV11-O00"/>
    <s v="8720236681942"/>
    <s v="39"/>
    <s v="Shoes"/>
    <s v="Women"/>
    <s v="Pumps"/>
    <s v="Pumps"/>
    <x v="23"/>
    <s v="NOS"/>
    <s v="cognac"/>
    <s v="ALTISHA"/>
    <n v="99.99"/>
    <n v="2"/>
    <n v="199.98"/>
  </r>
  <r>
    <s v="Steve Madden"/>
    <s v="ZZO1QQZ02-Q000038000"/>
    <s v="ZZO1QQZ02-Q00"/>
    <s v="8720236865908"/>
    <s v="38"/>
    <s v="Shoes"/>
    <s v="Women"/>
    <s v="Pumps"/>
    <s v="Pumps"/>
    <x v="23"/>
    <s v="NOS"/>
    <s v="mottled anthracite"/>
    <s v="ALTISHA"/>
    <n v="99.99"/>
    <n v="1"/>
    <n v="99.99"/>
  </r>
  <r>
    <s v="Steve Madden"/>
    <s v="ZZO1QQZ02-Q000039000"/>
    <s v="ZZO1QQZ02-Q00"/>
    <s v="8720236865915"/>
    <s v="39"/>
    <s v="Shoes"/>
    <s v="Women"/>
    <s v="Pumps"/>
    <s v="Pumps"/>
    <x v="23"/>
    <s v="NOS"/>
    <s v="mottled anthracite"/>
    <s v="ALTISHA"/>
    <n v="99.99"/>
    <n v="1"/>
    <n v="99.99"/>
  </r>
  <r>
    <s v="Steve Madden"/>
    <s v="ZZO1QQZ02-Q000040000"/>
    <s v="ZZO1QQZ02-Q00"/>
    <s v="8720236865922"/>
    <s v="40"/>
    <s v="Shoes"/>
    <s v="Women"/>
    <s v="Pumps"/>
    <s v="Pumps"/>
    <x v="23"/>
    <s v="NOS"/>
    <s v="mottled anthracite"/>
    <s v="ALTISHA"/>
    <n v="99.99"/>
    <n v="1"/>
    <n v="99.99"/>
  </r>
  <r>
    <s v="Bronx"/>
    <s v="ZZO15YF07-Q00056603D"/>
    <s v="ZZO15YF07-Q00"/>
    <s v="8720243071217"/>
    <s v="36"/>
    <s v="Shoes"/>
    <s v="Women"/>
    <s v="Boots"/>
    <s v="Boots"/>
    <x v="2"/>
    <s v="AW"/>
    <s v="black"/>
    <s v="BX 1431-tex-chunky"/>
    <n v="140"/>
    <n v="2"/>
    <n v="280"/>
  </r>
  <r>
    <s v="Bronx"/>
    <s v="ZZO15YF07-Q00056603E"/>
    <s v="ZZO15YF07-Q00"/>
    <s v="8720243071224"/>
    <s v="37"/>
    <s v="Shoes"/>
    <s v="Women"/>
    <s v="Boots"/>
    <s v="Boots"/>
    <x v="2"/>
    <s v="AW"/>
    <s v="black"/>
    <s v="BX 1431-tex-chunky"/>
    <n v="140"/>
    <n v="1"/>
    <n v="140"/>
  </r>
  <r>
    <s v="Bronx"/>
    <s v="ZZO15YF07-Q00056603F"/>
    <s v="ZZO15YF07-Q00"/>
    <s v="8720243071231"/>
    <s v="38"/>
    <s v="Shoes"/>
    <s v="Women"/>
    <s v="Boots"/>
    <s v="Boots"/>
    <x v="2"/>
    <s v="AW"/>
    <s v="black"/>
    <s v="BX 1431-tex-chunky"/>
    <n v="140"/>
    <n v="2"/>
    <n v="280"/>
  </r>
  <r>
    <s v="Bronx"/>
    <s v="ZZO15YF07-Q00056603A"/>
    <s v="ZZO15YF07-Q00"/>
    <s v="8720243071248"/>
    <s v="39"/>
    <s v="Shoes"/>
    <s v="Women"/>
    <s v="Boots"/>
    <s v="Boots"/>
    <x v="2"/>
    <s v="AW"/>
    <s v="black"/>
    <s v="BX 1431-tex-chunky"/>
    <n v="140"/>
    <n v="2"/>
    <n v="280"/>
  </r>
  <r>
    <s v="Bronx"/>
    <s v="ZZO15YF07-Q00056603B"/>
    <s v="ZZO15YF07-Q00"/>
    <s v="8720243071255"/>
    <s v="40"/>
    <s v="Shoes"/>
    <s v="Women"/>
    <s v="Boots"/>
    <s v="Boots"/>
    <x v="2"/>
    <s v="AW"/>
    <s v="black"/>
    <s v="BX 1431-tex-chunky"/>
    <n v="140"/>
    <n v="1"/>
    <n v="140"/>
  </r>
  <r>
    <s v="Hunkemöller"/>
    <s v="ZZO1R5101-K000339000"/>
    <s v="ZZO1R5101-K00"/>
    <s v="8720285175034"/>
    <s v="38-39"/>
    <s v="Shoes"/>
    <s v="Women"/>
    <s v="House Slippers"/>
    <s v="Without warm lining"/>
    <x v="22"/>
    <s v="NOS"/>
    <s v="blue-grey"/>
    <s v="Cross Strap Velour La"/>
    <n v="20.042999999999999"/>
    <n v="3"/>
    <n v="60.128999999999998"/>
  </r>
  <r>
    <s v="Steve Madden"/>
    <s v="ZZO1ZBA08-B000036000"/>
    <s v="ZZO1ZBA08-B00"/>
    <s v="8720857039726"/>
    <s v="36"/>
    <s v="Shoes"/>
    <s v="Women"/>
    <s v="Heeled Sandals"/>
    <s v="Mules"/>
    <x v="17"/>
    <s v="SS"/>
    <s v="taupe"/>
    <s v="INNTRO"/>
    <n v="99.99"/>
    <n v="1"/>
    <n v="99.99"/>
  </r>
  <r>
    <s v="Steve Madden"/>
    <s v="ZZO1ZBA08-B000037000"/>
    <s v="ZZO1ZBA08-B00"/>
    <s v="8720857039740"/>
    <s v="37"/>
    <s v="Shoes"/>
    <s v="Women"/>
    <s v="Heeled Sandals"/>
    <s v="Mules"/>
    <x v="17"/>
    <s v="SS"/>
    <s v="taupe"/>
    <s v="INNTRO"/>
    <n v="99.99"/>
    <n v="3"/>
    <n v="299.96999999999997"/>
  </r>
  <r>
    <s v="Steve Madden"/>
    <s v="ZZO1ZBA08-B000040000"/>
    <s v="ZZO1ZBA08-B00"/>
    <s v="8720857039771"/>
    <s v="40"/>
    <s v="Shoes"/>
    <s v="Women"/>
    <s v="Heeled Sandals"/>
    <s v="Mules"/>
    <x v="17"/>
    <s v="SS"/>
    <s v="taupe"/>
    <s v="INNTRO"/>
    <n v="99.99"/>
    <n v="5"/>
    <n v="499.95"/>
  </r>
  <r>
    <s v="Steve Madden"/>
    <s v="ZZO1ZBA09-O000039000"/>
    <s v="ZZO1ZBA09-O00"/>
    <s v="8720857086058"/>
    <s v="39"/>
    <s v="Shoes"/>
    <s v="Women"/>
    <s v="Heeled Sandals"/>
    <s v="Wedges"/>
    <x v="32"/>
    <s v="SS"/>
    <s v="sand"/>
    <s v="JANICE"/>
    <n v="79.989999999999995"/>
    <n v="5"/>
    <n v="399.95"/>
  </r>
  <r>
    <s v="Steve Madden"/>
    <s v="ZZO1ZBA09-O000041000"/>
    <s v="ZZO1ZBA09-O00"/>
    <s v="8720857086065"/>
    <s v="41"/>
    <s v="Shoes"/>
    <s v="Women"/>
    <s v="Heeled Sandals"/>
    <s v="Wedges"/>
    <x v="32"/>
    <s v="SS"/>
    <s v="sand"/>
    <s v="JANICE"/>
    <n v="79.989999999999995"/>
    <n v="3"/>
    <n v="239.96999999999997"/>
  </r>
  <r>
    <s v="Steve Madden"/>
    <s v="ZZO1ZBA09-O000040000"/>
    <s v="ZZO1ZBA09-O00"/>
    <s v="8720857086096"/>
    <s v="40"/>
    <s v="Shoes"/>
    <s v="Women"/>
    <s v="Heeled Sandals"/>
    <s v="Wedges"/>
    <x v="32"/>
    <s v="SS"/>
    <s v="sand"/>
    <s v="JANICE"/>
    <n v="79.989999999999995"/>
    <n v="5"/>
    <n v="399.95"/>
  </r>
  <r>
    <s v="Steve Madden"/>
    <s v="ZZO1ZBA09-O000042000"/>
    <s v="ZZO1ZBA09-O00"/>
    <s v="8720857086119"/>
    <s v="42"/>
    <s v="Shoes"/>
    <s v="Women"/>
    <s v="Heeled Sandals"/>
    <s v="Wedges"/>
    <x v="32"/>
    <s v="SS"/>
    <s v="sand"/>
    <s v="JANICE"/>
    <n v="79.989999999999995"/>
    <n v="1"/>
    <n v="79.989999999999995"/>
  </r>
  <r>
    <s v="Tata Italia"/>
    <s v="TT911A0CU-B110360000"/>
    <s v="TT911A0CU-B11"/>
    <s v="8990204612098"/>
    <s v="36"/>
    <s v="Shoes"/>
    <s v="Women"/>
    <s v="Flat Sandals"/>
    <s v="Espadrilles"/>
    <x v="25"/>
    <s v="SS"/>
    <s v="tan"/>
    <s v="2421A-8-Z"/>
    <n v="54.95"/>
    <n v="1"/>
    <n v="54.95"/>
  </r>
  <r>
    <s v="Tata Italia"/>
    <s v="TT911N068-Q110360000"/>
    <s v="TT911N068-Q11"/>
    <s v="8990204733045"/>
    <s v="36"/>
    <s v="Shoes"/>
    <s v="Women"/>
    <s v="Booties"/>
    <s v="Booties"/>
    <x v="4"/>
    <s v="NOS"/>
    <s v="black"/>
    <s v="B3420A-53"/>
    <n v="69.95"/>
    <n v="1"/>
    <n v="69.95"/>
  </r>
  <r>
    <s v="Superfit"/>
    <s v="ZZO1F1U14-J000220000"/>
    <s v="ZZO1F1U14-J00"/>
    <s v="9010159091546"/>
    <s v="22"/>
    <s v="Shoes"/>
    <s v="Boys"/>
    <s v="First Shoes"/>
    <s v="Crawlers"/>
    <x v="49"/>
    <s v="NOS"/>
    <s v="light pink"/>
    <s v="FLEXY"/>
    <n v="59.95"/>
    <n v="1"/>
    <n v="59.95"/>
  </r>
  <r>
    <s v="Högl"/>
    <s v="ZZO13ZD02-Q000528156"/>
    <s v="ZZO13ZD02-Q00"/>
    <s v="9010212170577"/>
    <s v="35"/>
    <s v="Shoes"/>
    <s v="Women"/>
    <s v="Flat Shoes"/>
    <s v="Slippers"/>
    <x v="11"/>
    <s v="NOS"/>
    <s v="black"/>
    <s v="FEATHERY"/>
    <n v="150"/>
    <n v="1"/>
    <n v="150"/>
  </r>
  <r>
    <s v="Högl"/>
    <s v="ZZO0T1Q40-I0004510D7"/>
    <s v="ZZO0T1Q40-I00"/>
    <s v="9010212170690"/>
    <s v="35"/>
    <s v="Shoes"/>
    <s v="Women"/>
    <s v="Flat Shoes"/>
    <s v="Slippers"/>
    <x v="11"/>
    <s v="NOS"/>
    <s v="purple"/>
    <s v="N/A"/>
    <n v="150"/>
    <n v="1"/>
    <n v="150"/>
  </r>
  <r>
    <s v="Högl"/>
    <s v="ZZO0T1Q40-I0004510D8"/>
    <s v="ZZO0T1Q40-I00"/>
    <s v="9010212170706"/>
    <s v="36"/>
    <s v="Shoes"/>
    <s v="Women"/>
    <s v="Flat Shoes"/>
    <s v="Slippers"/>
    <x v="11"/>
    <s v="NOS"/>
    <s v="purple"/>
    <s v="N/A"/>
    <n v="150"/>
    <n v="2"/>
    <n v="300"/>
  </r>
  <r>
    <s v="Högl"/>
    <s v="ZZO0T1Q40-I0004510DF"/>
    <s v="ZZO0T1Q40-I00"/>
    <s v="9010212170775"/>
    <s v="41"/>
    <s v="Shoes"/>
    <s v="Women"/>
    <s v="Flat Shoes"/>
    <s v="Slippers"/>
    <x v="11"/>
    <s v="NOS"/>
    <s v="purple"/>
    <s v="N/A"/>
    <n v="150"/>
    <n v="1"/>
    <n v="150"/>
  </r>
  <r>
    <s v="Högl"/>
    <s v="ZZO0T1Q40-I0004510E0"/>
    <s v="ZZO0T1Q40-I00"/>
    <s v="9010212170782"/>
    <s v="41.5"/>
    <s v="Shoes"/>
    <s v="Women"/>
    <s v="Flat Shoes"/>
    <s v="Slippers"/>
    <x v="11"/>
    <s v="NOS"/>
    <s v="purple"/>
    <s v="N/A"/>
    <n v="150"/>
    <n v="1"/>
    <n v="150"/>
  </r>
  <r>
    <s v="Högl"/>
    <s v="ZZO0T1Q40-I0004510E1"/>
    <s v="ZZO0T1Q40-I00"/>
    <s v="9010212170799"/>
    <s v="42"/>
    <s v="Shoes"/>
    <s v="Women"/>
    <s v="Flat Shoes"/>
    <s v="Slippers"/>
    <x v="11"/>
    <s v="NOS"/>
    <s v="purple"/>
    <s v="N/A"/>
    <n v="150"/>
    <n v="1"/>
    <n v="150"/>
  </r>
  <r>
    <s v="Högl"/>
    <s v="ZZO13ZD20-Q000528216"/>
    <s v="ZZO13ZD20-Q00"/>
    <s v="9010212339776"/>
    <s v="35"/>
    <s v="Shoes"/>
    <s v="Women"/>
    <s v="Flat Shoes"/>
    <s v="Slippers"/>
    <x v="11"/>
    <s v="NOS"/>
    <s v="black"/>
    <s v="PLEASANT"/>
    <n v="140"/>
    <n v="1"/>
    <n v="140"/>
  </r>
  <r>
    <s v="Högl"/>
    <s v="ZZO13ZDAV-D000528720"/>
    <s v="ZZO13ZDAV-D00"/>
    <s v="9010212403248"/>
    <s v="35"/>
    <s v="Shoes"/>
    <s v="Women"/>
    <s v="Flat Shoes"/>
    <s v="Slippers"/>
    <x v="11"/>
    <s v="NOS"/>
    <s v="silver-coloured"/>
    <s v="ELISA"/>
    <n v="190"/>
    <n v="1"/>
    <n v="190"/>
  </r>
  <r>
    <s v="Högl"/>
    <s v="ZZO10J002-H000571894"/>
    <s v="ZZO10J002-H00"/>
    <s v="9010212407604"/>
    <s v="35"/>
    <s v="Shoes"/>
    <s v="Women"/>
    <s v="Flat Shoes"/>
    <s v="Slippers"/>
    <x v="11"/>
    <s v="NOS"/>
    <s v="orange"/>
    <s v="ALWAYS"/>
    <n v="130"/>
    <n v="1"/>
    <n v="130"/>
  </r>
  <r>
    <s v="Högl"/>
    <s v="ZZO10J002-E00057188D"/>
    <s v="ZZO10J002-E00"/>
    <s v="9010212407840"/>
    <s v="35"/>
    <s v="Shoes"/>
    <s v="Women"/>
    <s v="Flat Shoes"/>
    <s v="Slippers"/>
    <x v="11"/>
    <s v="NOS"/>
    <s v="yellow"/>
    <s v="ALWAYS"/>
    <n v="130"/>
    <n v="1"/>
    <n v="130"/>
  </r>
  <r>
    <s v="Högl"/>
    <s v="ZZO10J002-E00057188A"/>
    <s v="ZZO10J002-E00"/>
    <s v="9010212407857"/>
    <s v="36"/>
    <s v="Shoes"/>
    <s v="Women"/>
    <s v="Flat Shoes"/>
    <s v="Slippers"/>
    <x v="11"/>
    <s v="NOS"/>
    <s v="yellow"/>
    <s v="ALWAYS"/>
    <n v="130"/>
    <n v="2"/>
    <n v="260"/>
  </r>
  <r>
    <s v="Högl"/>
    <s v="ZZO10J002-E000571883"/>
    <s v="ZZO10J002-E00"/>
    <s v="9010212407864"/>
    <s v="37"/>
    <s v="Shoes"/>
    <s v="Women"/>
    <s v="Flat Shoes"/>
    <s v="Slippers"/>
    <x v="11"/>
    <s v="NOS"/>
    <s v="yellow"/>
    <s v="ALWAYS"/>
    <n v="130"/>
    <n v="2"/>
    <n v="260"/>
  </r>
  <r>
    <s v="Högl"/>
    <s v="ZZO10J002-E000571885"/>
    <s v="ZZO10J002-E00"/>
    <s v="9010212407888"/>
    <s v="38"/>
    <s v="Shoes"/>
    <s v="Women"/>
    <s v="Flat Shoes"/>
    <s v="Slippers"/>
    <x v="11"/>
    <s v="NOS"/>
    <s v="yellow"/>
    <s v="ALWAYS"/>
    <n v="130"/>
    <n v="1"/>
    <n v="130"/>
  </r>
  <r>
    <s v="Högl"/>
    <s v="ZZO10J002-E00057188C"/>
    <s v="ZZO10J002-E00"/>
    <s v="9010212407895"/>
    <s v="38.5"/>
    <s v="Shoes"/>
    <s v="Women"/>
    <s v="Flat Shoes"/>
    <s v="Slippers"/>
    <x v="11"/>
    <s v="NOS"/>
    <s v="yellow"/>
    <s v="ALWAYS"/>
    <n v="130"/>
    <n v="1"/>
    <n v="130"/>
  </r>
  <r>
    <s v="Högl"/>
    <s v="ZZO10J009-Q00057191A"/>
    <s v="ZZO10J009-Q00"/>
    <s v="9010212411892"/>
    <s v="41.5"/>
    <s v="Shoes"/>
    <s v="Women"/>
    <s v="Sneaker"/>
    <s v="Low"/>
    <x v="14"/>
    <s v="NOS"/>
    <s v="black"/>
    <s v="WALKER"/>
    <n v="140"/>
    <n v="1"/>
    <n v="140"/>
  </r>
  <r>
    <s v="Högl"/>
    <s v="ZZO10J029-Q000571A1F"/>
    <s v="ZZO10J029-Q00"/>
    <s v="9010212427152"/>
    <s v="35"/>
    <s v="Shoes"/>
    <s v="Women"/>
    <s v="Heeled Sandals"/>
    <s v="Platform"/>
    <x v="41"/>
    <s v="SS"/>
    <s v="black"/>
    <s v="RIGOROUS"/>
    <n v="120"/>
    <n v="2"/>
    <n v="240"/>
  </r>
  <r>
    <s v="Högl"/>
    <s v="ZZO10J029-Q000571A1C"/>
    <s v="ZZO10J029-Q00"/>
    <s v="9010212427169"/>
    <s v="36"/>
    <s v="Shoes"/>
    <s v="Women"/>
    <s v="Heeled Sandals"/>
    <s v="Platform"/>
    <x v="41"/>
    <s v="SS"/>
    <s v="black"/>
    <s v="RIGOROUS"/>
    <n v="120"/>
    <n v="2"/>
    <n v="240"/>
  </r>
  <r>
    <s v="Högl"/>
    <s v="ZZO10J029-K000571A10"/>
    <s v="ZZO10J029-K00"/>
    <s v="9010212427237"/>
    <s v="35"/>
    <s v="Shoes"/>
    <s v="Women"/>
    <s v="Heeled Sandals"/>
    <s v="Platform"/>
    <x v="41"/>
    <s v="SS"/>
    <s v="dark blue"/>
    <s v="RIGOROUS"/>
    <n v="120"/>
    <n v="2"/>
    <n v="240"/>
  </r>
  <r>
    <s v="Högl"/>
    <s v="ZZO10J029-K000571A15"/>
    <s v="ZZO10J029-K00"/>
    <s v="9010212427244"/>
    <s v="36"/>
    <s v="Shoes"/>
    <s v="Women"/>
    <s v="Heeled Sandals"/>
    <s v="Platform"/>
    <x v="41"/>
    <s v="SS"/>
    <s v="dark blue"/>
    <s v="RIGOROUS"/>
    <n v="120"/>
    <n v="1"/>
    <n v="120"/>
  </r>
  <r>
    <s v="Högl"/>
    <s v="ZZO10J029-K000571A13"/>
    <s v="ZZO10J029-K00"/>
    <s v="9010212427282"/>
    <s v="40"/>
    <s v="Shoes"/>
    <s v="Women"/>
    <s v="Heeled Sandals"/>
    <s v="Platform"/>
    <x v="41"/>
    <s v="SS"/>
    <s v="dark blue"/>
    <s v="RIGOROUS"/>
    <n v="120"/>
    <n v="1"/>
    <n v="120"/>
  </r>
  <r>
    <s v="Högl"/>
    <s v="HU211E03O-Q110035000"/>
    <s v="HU211E03O-Q11"/>
    <s v="9010212563270"/>
    <s v="36"/>
    <s v="Shoes"/>
    <s v="Women"/>
    <s v="Flat Shoes"/>
    <s v="Slippers"/>
    <x v="11"/>
    <s v="NOS"/>
    <s v="black"/>
    <s v="LEISURE"/>
    <n v="139.94999999999999"/>
    <n v="1"/>
    <n v="139.94999999999999"/>
  </r>
  <r>
    <s v="Högl"/>
    <s v="HU211E03O-Q110006000"/>
    <s v="HU211E03O-Q11"/>
    <s v="9010212563324"/>
    <s v="39"/>
    <s v="Shoes"/>
    <s v="Women"/>
    <s v="Flat Shoes"/>
    <s v="Slippers"/>
    <x v="11"/>
    <s v="NOS"/>
    <s v="black"/>
    <s v="LEISURE"/>
    <n v="139.94999999999999"/>
    <n v="1"/>
    <n v="139.94999999999999"/>
  </r>
  <r>
    <s v="Högl"/>
    <s v="HU211E03O-Q110065000"/>
    <s v="HU211E03O-Q11"/>
    <s v="9010212563331"/>
    <s v="40"/>
    <s v="Shoes"/>
    <s v="Women"/>
    <s v="Flat Shoes"/>
    <s v="Slippers"/>
    <x v="11"/>
    <s v="NOS"/>
    <s v="black"/>
    <s v="LEISURE"/>
    <n v="139.94999999999999"/>
    <n v="1"/>
    <n v="139.94999999999999"/>
  </r>
  <r>
    <s v="Högl"/>
    <s v="ZZO10HZ01-O00056E79C"/>
    <s v="ZZO10HZ01-O00"/>
    <s v="9010212598968"/>
    <s v="37.5"/>
    <s v="Shoes"/>
    <s v="Women"/>
    <s v="Boots"/>
    <s v="Boots"/>
    <x v="2"/>
    <s v="AW"/>
    <s v="bronze"/>
    <s v="0"/>
    <n v="190"/>
    <n v="1"/>
    <n v="190"/>
  </r>
  <r>
    <s v="Högl"/>
    <s v="ZZO10HZ01-O00056E79B"/>
    <s v="ZZO10HZ01-O00"/>
    <s v="9010212598982"/>
    <s v="38.5"/>
    <s v="Shoes"/>
    <s v="Women"/>
    <s v="Boots"/>
    <s v="Boots"/>
    <x v="2"/>
    <s v="AW"/>
    <s v="bronze"/>
    <s v="0"/>
    <n v="190"/>
    <n v="1"/>
    <n v="190"/>
  </r>
  <r>
    <s v="Högl"/>
    <s v="ZZO10HZ02-O00056E7A5"/>
    <s v="ZZO10HZ02-O00"/>
    <s v="9010212599224"/>
    <s v="38.5"/>
    <s v="Shoes"/>
    <s v="Women"/>
    <s v="Boots"/>
    <s v="Boots"/>
    <x v="2"/>
    <s v="AW"/>
    <s v="brown"/>
    <s v="0"/>
    <n v="160"/>
    <n v="1"/>
    <n v="160"/>
  </r>
  <r>
    <s v="Högl"/>
    <s v="ZZO10HZ02-O00056E7A4"/>
    <s v="ZZO10HZ02-O00"/>
    <s v="9010212599231"/>
    <s v="39"/>
    <s v="Shoes"/>
    <s v="Women"/>
    <s v="Boots"/>
    <s v="Boots"/>
    <x v="2"/>
    <s v="AW"/>
    <s v="brown"/>
    <s v="0"/>
    <n v="160"/>
    <n v="1"/>
    <n v="160"/>
  </r>
  <r>
    <s v="Högl"/>
    <s v="ZZO1D8W09-O010004000"/>
    <s v="ZZO1D8W09-O01"/>
    <s v="9010212665974"/>
    <s v="37"/>
    <s v="Shoes"/>
    <s v="Women"/>
    <s v="Flat Shoes"/>
    <s v="Slippers"/>
    <x v="11"/>
    <s v="NOS"/>
    <s v="dark brown"/>
    <s v="0"/>
    <n v="109.9"/>
    <n v="1"/>
    <n v="109.9"/>
  </r>
  <r>
    <s v="Högl"/>
    <s v="ZZO1D8W09-O010045000"/>
    <s v="ZZO1D8W09-O01"/>
    <s v="9010212665981"/>
    <s v="37.5"/>
    <s v="Shoes"/>
    <s v="Women"/>
    <s v="Flat Shoes"/>
    <s v="Slippers"/>
    <x v="11"/>
    <s v="NOS"/>
    <s v="dark brown"/>
    <s v="0"/>
    <n v="109.9"/>
    <n v="2"/>
    <n v="219.8"/>
  </r>
  <r>
    <s v="Högl"/>
    <s v="ZZO1D8W09-O010005000"/>
    <s v="ZZO1D8W09-O01"/>
    <s v="9010212665998"/>
    <s v="38"/>
    <s v="Shoes"/>
    <s v="Women"/>
    <s v="Flat Shoes"/>
    <s v="Slippers"/>
    <x v="11"/>
    <s v="NOS"/>
    <s v="dark brown"/>
    <s v="0"/>
    <n v="109.9"/>
    <n v="1"/>
    <n v="109.9"/>
  </r>
  <r>
    <s v="Richter"/>
    <s v="ZZO14S802-J00057AEB8"/>
    <s v="ZZO14S802-J00"/>
    <s v="9010448405283"/>
    <s v="26"/>
    <s v="Shoes"/>
    <s v="Girls"/>
    <s v="Loafers"/>
    <s v="Loafers"/>
    <x v="15"/>
    <s v="NOS"/>
    <s v="light pink"/>
    <s v="Regina S"/>
    <n v="64.95"/>
    <n v="1"/>
    <n v="64.95"/>
  </r>
  <r>
    <s v="Richter"/>
    <s v="ZZO14S804-K00057AED1"/>
    <s v="ZZO14S804-K00"/>
    <s v="9010448405894"/>
    <s v="26"/>
    <s v="Shoes"/>
    <s v="Kids Unisex"/>
    <s v="First Shoes"/>
    <s v="First Walkers"/>
    <x v="38"/>
    <s v="NOS"/>
    <s v="blue"/>
    <s v="Maxi"/>
    <n v="59.95"/>
    <n v="1"/>
    <n v="59.95"/>
  </r>
  <r>
    <s v="Richter"/>
    <s v="ZZO14S834-T00057B05A"/>
    <s v="ZZO14S834-T00"/>
    <s v="9010448413813"/>
    <s v="27"/>
    <s v="Shoes"/>
    <s v="Girls"/>
    <s v="Sandals"/>
    <s v="Strappy Sandals"/>
    <x v="35"/>
    <s v="SS"/>
    <s v="multi-coloured"/>
    <s v="Sole"/>
    <n v="59.95"/>
    <n v="1"/>
    <n v="59.95"/>
  </r>
  <r>
    <s v="Richter"/>
    <s v="ZZO19Q004-T000028000"/>
    <s v="ZZO19Q004-T00"/>
    <s v="9010448504733"/>
    <s v="28"/>
    <s v="Shoes"/>
    <s v="Kids Unisex"/>
    <s v="Boots (high)"/>
    <s v="Pull-on Boots"/>
    <x v="6"/>
    <s v="AW"/>
    <s v="light pink"/>
    <s v="Pragon"/>
    <n v="79.95"/>
    <n v="1"/>
    <n v="79.95"/>
  </r>
  <r>
    <s v="Richter"/>
    <s v="ZZO19Q022-K000023000"/>
    <s v="ZZO19Q022-K00"/>
    <s v="9010448507260"/>
    <s v="23"/>
    <s v="Shoes"/>
    <s v="Boys"/>
    <s v="Boots (high)"/>
    <s v="Pull-on Boots"/>
    <x v="6"/>
    <s v="AW"/>
    <s v="dark blue"/>
    <s v="Charly"/>
    <n v="74.95"/>
    <n v="1"/>
    <n v="74.95"/>
  </r>
  <r>
    <s v="Richter"/>
    <s v="ZZO19Q022-K000024000"/>
    <s v="ZZO19Q022-K00"/>
    <s v="9010448507277"/>
    <s v="24"/>
    <s v="Shoes"/>
    <s v="Boys"/>
    <s v="Boots (high)"/>
    <s v="Pull-on Boots"/>
    <x v="6"/>
    <s v="AW"/>
    <s v="dark blue"/>
    <s v="Charly"/>
    <n v="74.95"/>
    <n v="1"/>
    <n v="74.95"/>
  </r>
  <r>
    <s v="Richter"/>
    <s v="ZZO19Q032-D000034000"/>
    <s v="ZZO19Q032-D00"/>
    <s v="9010448508045"/>
    <s v="34"/>
    <s v="Shoes"/>
    <s v="Girls"/>
    <s v="Boots (high)"/>
    <s v="Slip-on Boots"/>
    <x v="8"/>
    <s v="AW"/>
    <s v="black"/>
    <s v="Jane"/>
    <n v="84.95"/>
    <n v="1"/>
    <n v="84.95"/>
  </r>
  <r>
    <s v="Richter"/>
    <s v="ZZO19Q032-D000037000"/>
    <s v="ZZO19Q032-D00"/>
    <s v="9010448508076"/>
    <s v="37"/>
    <s v="Shoes"/>
    <s v="Girls"/>
    <s v="Boots (high)"/>
    <s v="Slip-on Boots"/>
    <x v="8"/>
    <s v="AW"/>
    <s v="black"/>
    <s v="Jane"/>
    <n v="84.95"/>
    <n v="1"/>
    <n v="84.95"/>
  </r>
  <r>
    <s v="Richter"/>
    <s v="ZZO19Q033-D000037000"/>
    <s v="ZZO19Q033-D00"/>
    <s v="9010448508175"/>
    <s v="37"/>
    <s v="Shoes"/>
    <s v="Girls"/>
    <s v="Boots (high)"/>
    <s v="Slip-on Boots"/>
    <x v="8"/>
    <s v="AW"/>
    <s v="black"/>
    <s v="Jane"/>
    <n v="104.95"/>
    <n v="1"/>
    <n v="104.95"/>
  </r>
  <r>
    <s v="Richter"/>
    <s v="ZZO19Q033-D000038000"/>
    <s v="ZZO19Q033-D00"/>
    <s v="9010448508182"/>
    <s v="38"/>
    <s v="Shoes"/>
    <s v="Girls"/>
    <s v="Boots (high)"/>
    <s v="Slip-on Boots"/>
    <x v="8"/>
    <s v="AW"/>
    <s v="black"/>
    <s v="Jane"/>
    <n v="104.95"/>
    <n v="1"/>
    <n v="104.95"/>
  </r>
  <r>
    <s v="Richter"/>
    <s v="ZZO19Q033-D000039000"/>
    <s v="ZZO19Q033-D00"/>
    <s v="9010448508199"/>
    <s v="39"/>
    <s v="Shoes"/>
    <s v="Girls"/>
    <s v="Boots (high)"/>
    <s v="Slip-on Boots"/>
    <x v="8"/>
    <s v="AW"/>
    <s v="black"/>
    <s v="Jane"/>
    <n v="104.95"/>
    <n v="1"/>
    <n v="104.95"/>
  </r>
  <r>
    <s v="Richter"/>
    <s v="ZZO19Q049-T000031000"/>
    <s v="ZZO19Q049-T00"/>
    <s v="9010448511502"/>
    <s v="31"/>
    <s v="Shoes"/>
    <s v="Boys"/>
    <s v="Boots (high)"/>
    <s v="Pull-on Boots"/>
    <x v="6"/>
    <s v="AW"/>
    <s v="dark blue"/>
    <s v="Like"/>
    <n v="84.95"/>
    <n v="1"/>
    <n v="84.95"/>
  </r>
  <r>
    <s v="Richter"/>
    <s v="ZZO19Q050-T000031000"/>
    <s v="ZZO19Q050-T00"/>
    <s v="9010448511793"/>
    <s v="31"/>
    <s v="Shoes"/>
    <s v="Boys"/>
    <s v="Boots (high)"/>
    <s v="Pull-on Boots"/>
    <x v="6"/>
    <s v="AW"/>
    <s v="dark blue"/>
    <s v="Tundra"/>
    <n v="79.95"/>
    <n v="2"/>
    <n v="159.9"/>
  </r>
  <r>
    <s v="Richter"/>
    <s v="ZZO19Q050-T000032000"/>
    <s v="ZZO19Q050-T00"/>
    <s v="9010448511809"/>
    <s v="32"/>
    <s v="Shoes"/>
    <s v="Boys"/>
    <s v="Boots (high)"/>
    <s v="Pull-on Boots"/>
    <x v="6"/>
    <s v="AW"/>
    <s v="dark blue"/>
    <s v="Tundra"/>
    <n v="79.95"/>
    <n v="2"/>
    <n v="159.9"/>
  </r>
  <r>
    <s v="Richter"/>
    <s v="ZZO19Q050-T000034000"/>
    <s v="ZZO19Q050-T00"/>
    <s v="9010448511823"/>
    <s v="34"/>
    <s v="Shoes"/>
    <s v="Boys"/>
    <s v="Boots (high)"/>
    <s v="Pull-on Boots"/>
    <x v="6"/>
    <s v="AW"/>
    <s v="dark blue"/>
    <s v="Tundra"/>
    <n v="79.95"/>
    <n v="2"/>
    <n v="159.9"/>
  </r>
  <r>
    <s v="Richter"/>
    <s v="ZZO1ESB36-G000033000"/>
    <s v="ZZO1ESB36-G00"/>
    <s v="9010448543855"/>
    <s v="33"/>
    <s v="Shoes"/>
    <s v="Girls"/>
    <s v="Trainers"/>
    <s v="Low-Top Trainers Velcro"/>
    <x v="9"/>
    <s v="NOS"/>
    <s v="bordeaux"/>
    <s v="Hype"/>
    <n v="54.95"/>
    <n v="1"/>
    <n v="54.95"/>
  </r>
  <r>
    <s v="Richter"/>
    <s v="ZZO1ESB36-G000038000"/>
    <s v="ZZO1ESB36-G00"/>
    <s v="9010448543909"/>
    <s v="38"/>
    <s v="Shoes"/>
    <s v="Girls"/>
    <s v="Trainers"/>
    <s v="Low-Top Trainers Velcro"/>
    <x v="9"/>
    <s v="NOS"/>
    <s v="bordeaux"/>
    <s v="Hype"/>
    <n v="54.95"/>
    <n v="1"/>
    <n v="54.95"/>
  </r>
  <r>
    <s v="Richter"/>
    <s v="ZZO20A511-C000028000"/>
    <s v="ZZO20A511-C00"/>
    <s v="9010448571698"/>
    <s v="28"/>
    <s v="Shoes"/>
    <s v="Girls"/>
    <s v="Trainers"/>
    <s v="Low-Top Trainers Lace Up"/>
    <x v="16"/>
    <s v="NOS"/>
    <s v="grey"/>
    <s v="Mason"/>
    <n v="59.95"/>
    <n v="1"/>
    <n v="59.95"/>
  </r>
  <r>
    <s v="Richter"/>
    <s v="ZZO20A511-C000030000"/>
    <s v="ZZO20A511-C00"/>
    <s v="9010448571711"/>
    <s v="30"/>
    <s v="Shoes"/>
    <s v="Girls"/>
    <s v="Trainers"/>
    <s v="Low-Top Trainers Lace Up"/>
    <x v="16"/>
    <s v="NOS"/>
    <s v="grey"/>
    <s v="Mason"/>
    <n v="59.95"/>
    <n v="1"/>
    <n v="59.95"/>
  </r>
  <r>
    <s v="Richter"/>
    <s v="ZZO1ESB59-T000029000"/>
    <s v="ZZO1ESB59-T00"/>
    <s v="9010448595809"/>
    <s v="29"/>
    <s v="Shoes"/>
    <s v="Boys"/>
    <s v="Sandals"/>
    <s v="Formal Sandals"/>
    <x v="7"/>
    <s v="SS"/>
    <s v="green"/>
    <s v="Leo"/>
    <n v="49.95"/>
    <n v="1"/>
    <n v="49.95"/>
  </r>
  <r>
    <s v="Richter"/>
    <s v="ZZO1ESB59-T000031000"/>
    <s v="ZZO1ESB59-T00"/>
    <s v="9010448595823"/>
    <s v="31"/>
    <s v="Shoes"/>
    <s v="Boys"/>
    <s v="Sandals"/>
    <s v="Formal Sandals"/>
    <x v="7"/>
    <s v="SS"/>
    <s v="green"/>
    <s v="Leo"/>
    <n v="49.95"/>
    <n v="1"/>
    <n v="49.95"/>
  </r>
  <r>
    <s v="Richter"/>
    <s v="ZZO1ESB73-K000027000"/>
    <s v="ZZO1ESB73-K00"/>
    <s v="9010448597131"/>
    <s v="27"/>
    <s v="Shoes"/>
    <s v="Boys"/>
    <s v="Boots (high)"/>
    <s v="Pull-on Boots"/>
    <x v="6"/>
    <s v="AW"/>
    <s v="blue"/>
    <s v="Rainboot"/>
    <n v="34.950000000000003"/>
    <n v="2"/>
    <n v="69.900000000000006"/>
  </r>
  <r>
    <s v="Richter"/>
    <s v="ZZO1ESB73-K000031000"/>
    <s v="ZZO1ESB73-K00"/>
    <s v="9010448597179"/>
    <s v="31"/>
    <s v="Shoes"/>
    <s v="Boys"/>
    <s v="Boots (high)"/>
    <s v="Pull-on Boots"/>
    <x v="6"/>
    <s v="AW"/>
    <s v="blue"/>
    <s v="Rainboot"/>
    <n v="34.950000000000003"/>
    <n v="2"/>
    <n v="69.900000000000006"/>
  </r>
  <r>
    <s v="Richter"/>
    <s v="ZZO1ESB73-K000033000"/>
    <s v="ZZO1ESB73-K00"/>
    <s v="9010448597193"/>
    <s v="33"/>
    <s v="Shoes"/>
    <s v="Boys"/>
    <s v="Boots (high)"/>
    <s v="Pull-on Boots"/>
    <x v="6"/>
    <s v="AW"/>
    <s v="blue"/>
    <s v="Rainboot"/>
    <n v="34.950000000000003"/>
    <n v="1"/>
    <n v="34.950000000000003"/>
  </r>
  <r>
    <s v="Richter"/>
    <s v="ZZO1ESB73-K000035000"/>
    <s v="ZZO1ESB73-K00"/>
    <s v="9010448597216"/>
    <s v="35"/>
    <s v="Shoes"/>
    <s v="Boys"/>
    <s v="Boots (high)"/>
    <s v="Pull-on Boots"/>
    <x v="6"/>
    <s v="AW"/>
    <s v="blue"/>
    <s v="Rainboot"/>
    <n v="34.950000000000003"/>
    <n v="1"/>
    <n v="34.950000000000003"/>
  </r>
  <r>
    <s v="Richter"/>
    <s v="ZZO1ESB76-T000028000"/>
    <s v="ZZO1ESB76-T00"/>
    <s v="9010448598244"/>
    <s v="28"/>
    <s v="Shoes"/>
    <s v="Girls"/>
    <s v="Slippers"/>
    <s v="Mule Slippers"/>
    <x v="50"/>
    <s v="NOS"/>
    <s v="dark blue"/>
    <s v="Cosy"/>
    <n v="29.95"/>
    <n v="2"/>
    <n v="59.9"/>
  </r>
  <r>
    <s v="Richter"/>
    <s v="ZZO1ESB76-T000029000"/>
    <s v="ZZO1ESB76-T00"/>
    <s v="9010448598251"/>
    <s v="29"/>
    <s v="Shoes"/>
    <s v="Girls"/>
    <s v="Slippers"/>
    <s v="Mule Slippers"/>
    <x v="50"/>
    <s v="NOS"/>
    <s v="dark blue"/>
    <s v="Cosy"/>
    <n v="29.95"/>
    <n v="2"/>
    <n v="59.9"/>
  </r>
  <r>
    <s v="Richter"/>
    <s v="ZZO1N8510-K000024000"/>
    <s v="ZZO1N8510-K00"/>
    <s v="9010448699361"/>
    <s v="24"/>
    <s v="Shoes"/>
    <s v="Girls"/>
    <s v="Boots (high)"/>
    <s v="Slip-on Boots"/>
    <x v="8"/>
    <s v="AW"/>
    <s v="dark blue"/>
    <s v="0"/>
    <n v="74.95"/>
    <n v="1"/>
    <n v="74.95"/>
  </r>
  <r>
    <s v="Richter"/>
    <s v="ZZO1N8518-K000024000"/>
    <s v="ZZO1N8518-K00"/>
    <s v="9010448700166"/>
    <s v="24"/>
    <s v="Shoes"/>
    <s v="Boys"/>
    <s v="Boots (high)"/>
    <s v="Pull-on Boots"/>
    <x v="6"/>
    <s v="AW"/>
    <s v="blue"/>
    <s v="0"/>
    <n v="64.95"/>
    <n v="1"/>
    <n v="64.95"/>
  </r>
  <r>
    <s v="Richter"/>
    <s v="ZZO1N8518-K000025000"/>
    <s v="ZZO1N8518-K00"/>
    <s v="9010448700173"/>
    <s v="25"/>
    <s v="Shoes"/>
    <s v="Boys"/>
    <s v="Boots (high)"/>
    <s v="Pull-on Boots"/>
    <x v="6"/>
    <s v="AW"/>
    <s v="blue"/>
    <s v="0"/>
    <n v="64.95"/>
    <n v="1"/>
    <n v="64.95"/>
  </r>
  <r>
    <s v="Richter"/>
    <s v="ZZO1N8518-Q000022000"/>
    <s v="ZZO1N8518-Q00"/>
    <s v="9010448700227"/>
    <s v="22"/>
    <s v="Shoes"/>
    <s v="Boys"/>
    <s v="Boots (high)"/>
    <s v="Pull-on Boots"/>
    <x v="6"/>
    <s v="AW"/>
    <s v="black"/>
    <s v="0"/>
    <n v="64.95"/>
    <n v="1"/>
    <n v="64.95"/>
  </r>
  <r>
    <s v="Richter"/>
    <s v="ZZO1N8502-O010023000"/>
    <s v="ZZO1N8502-O01"/>
    <s v="9010448712626"/>
    <s v="23"/>
    <s v="Shoes"/>
    <s v="Girls"/>
    <s v="Booties"/>
    <s v="Lace-up Booties"/>
    <x v="10"/>
    <s v="NOS"/>
    <s v="light brown"/>
    <s v="0"/>
    <n v="79.95"/>
    <n v="1"/>
    <n v="79.95"/>
  </r>
  <r>
    <s v="Richter"/>
    <s v="ZZO1N8504-O010026000"/>
    <s v="ZZO1N8504-O01"/>
    <s v="9010448713197"/>
    <s v="26"/>
    <s v="Shoes"/>
    <s v="Boys"/>
    <s v="Boots (high)"/>
    <s v="Pull-on Boots"/>
    <x v="6"/>
    <s v="AW"/>
    <s v="brown"/>
    <s v="0"/>
    <n v="79.95"/>
    <n v="1"/>
    <n v="79.95"/>
  </r>
  <r>
    <s v="Richter"/>
    <s v="ZZO1N8504-O010027000"/>
    <s v="ZZO1N8504-O01"/>
    <s v="9010448713203"/>
    <s v="27"/>
    <s v="Shoes"/>
    <s v="Boys"/>
    <s v="Boots (high)"/>
    <s v="Pull-on Boots"/>
    <x v="6"/>
    <s v="AW"/>
    <s v="brown"/>
    <s v="0"/>
    <n v="79.95"/>
    <n v="1"/>
    <n v="79.95"/>
  </r>
  <r>
    <s v="Richter"/>
    <s v="ZZO21L307-I000021000"/>
    <s v="ZZO21L307-I00"/>
    <s v="9010448714835"/>
    <s v="21"/>
    <s v="Shoes"/>
    <s v="Girls"/>
    <s v="Boots (high)"/>
    <s v="Slip-on Boots"/>
    <x v="8"/>
    <s v="AW"/>
    <s v="dark purple"/>
    <s v="0"/>
    <n v="89.95"/>
    <n v="1"/>
    <n v="89.95"/>
  </r>
  <r>
    <s v="Richter"/>
    <s v="ZZO21L307-I000024000"/>
    <s v="ZZO21L307-I00"/>
    <s v="9010448714866"/>
    <s v="24"/>
    <s v="Shoes"/>
    <s v="Girls"/>
    <s v="Boots (high)"/>
    <s v="Slip-on Boots"/>
    <x v="8"/>
    <s v="AW"/>
    <s v="dark purple"/>
    <s v="0"/>
    <n v="89.95"/>
    <n v="2"/>
    <n v="179.9"/>
  </r>
  <r>
    <s v="Richter"/>
    <s v="ZZO21L307-I000027000"/>
    <s v="ZZO21L307-I00"/>
    <s v="9010448714897"/>
    <s v="27"/>
    <s v="Shoes"/>
    <s v="Girls"/>
    <s v="Boots (high)"/>
    <s v="Slip-on Boots"/>
    <x v="8"/>
    <s v="AW"/>
    <s v="dark purple"/>
    <s v="0"/>
    <n v="89.95"/>
    <n v="1"/>
    <n v="89.95"/>
  </r>
  <r>
    <s v="Richter"/>
    <s v="ZZO21L307-I000028000"/>
    <s v="ZZO21L307-I00"/>
    <s v="9010448714903"/>
    <s v="28"/>
    <s v="Shoes"/>
    <s v="Girls"/>
    <s v="Boots (high)"/>
    <s v="Slip-on Boots"/>
    <x v="8"/>
    <s v="AW"/>
    <s v="dark purple"/>
    <s v="0"/>
    <n v="89.95"/>
    <n v="1"/>
    <n v="89.95"/>
  </r>
  <r>
    <s v="Think!"/>
    <s v="ZZO12P505-O00053B8AA"/>
    <s v="ZZO12P505-O00"/>
    <s v="9010463296163"/>
    <s v="37"/>
    <s v="Shoes"/>
    <s v="Women"/>
    <s v="Boots"/>
    <s v="Boots"/>
    <x v="2"/>
    <s v="AW"/>
    <s v="dark brown"/>
    <s v="MENSCHA"/>
    <n v="159.9"/>
    <n v="1"/>
    <n v="159.9"/>
  </r>
  <r>
    <s v="Think!"/>
    <s v="ZZO12P511-O00053B94E"/>
    <s v="ZZO12P511-O00"/>
    <s v="9010463297764"/>
    <s v="37"/>
    <s v="Shoes"/>
    <s v="Women"/>
    <s v="Boots"/>
    <s v="Boots"/>
    <x v="2"/>
    <s v="AW"/>
    <s v="brown"/>
    <s v="DENK!"/>
    <n v="169.9"/>
    <n v="1"/>
    <n v="169.9"/>
  </r>
  <r>
    <s v="Think!"/>
    <s v="ZZO12P509-O00053B90A"/>
    <s v="ZZO12P509-O00"/>
    <s v="9010463333202"/>
    <s v="37"/>
    <s v="Shoes"/>
    <s v="Women"/>
    <s v="Boots"/>
    <s v="Boots"/>
    <x v="2"/>
    <s v="AW"/>
    <s v="cognac"/>
    <s v="MENSCHA 05"/>
    <n v="159.9"/>
    <n v="1"/>
    <n v="159.9"/>
  </r>
  <r>
    <s v="Think!"/>
    <s v="ZZO12P510-Q01053B92D"/>
    <s v="ZZO12P510-Q01"/>
    <s v="9010463335060"/>
    <s v="39"/>
    <s v="Shoes"/>
    <s v="Women"/>
    <s v="Boots"/>
    <s v="Boots"/>
    <x v="2"/>
    <s v="AW"/>
    <s v="black"/>
    <s v="GUAD 09"/>
    <n v="169.9"/>
    <n v="1"/>
    <n v="169.9"/>
  </r>
  <r>
    <s v="EMU Australia"/>
    <s v="ZZO12PR17-Q00054023B"/>
    <s v="ZZO12PR17-Q00"/>
    <s v="9330071792650"/>
    <s v="38"/>
    <s v="Shoes"/>
    <s v="Women"/>
    <s v="House Slippers"/>
    <s v="Without warm lining"/>
    <x v="22"/>
    <s v="NOS"/>
    <s v="black"/>
    <s v="Kerang Stinger"/>
    <n v="89"/>
    <n v="1"/>
    <n v="89"/>
  </r>
  <r>
    <s v="EMU Australia"/>
    <s v="ZZO17WN07-Q00057B2B0"/>
    <s v="ZZO17WN07-Q00"/>
    <s v="9330071803936"/>
    <s v="31"/>
    <s v="Shoes"/>
    <s v="Girls"/>
    <s v="Boots (high)"/>
    <s v="Slip-on Boots"/>
    <x v="8"/>
    <s v="AW"/>
    <s v="black"/>
    <s v="Elliston (waterproof)"/>
    <n v="99"/>
    <n v="1"/>
    <n v="99"/>
  </r>
  <r>
    <s v="EMU Australia"/>
    <s v="ZZO17WN07-Q00057B2AF"/>
    <s v="ZZO17WN07-Q00"/>
    <s v="9330071803943"/>
    <s v="32"/>
    <s v="Shoes"/>
    <s v="Girls"/>
    <s v="Boots (high)"/>
    <s v="Slip-on Boots"/>
    <x v="8"/>
    <s v="AW"/>
    <s v="black"/>
    <s v="Elliston (waterproof)"/>
    <n v="99"/>
    <n v="1"/>
    <n v="99"/>
  </r>
  <r>
    <s v="EMU Australia"/>
    <s v="ZZO17WN07-Q00057B2AE"/>
    <s v="ZZO17WN07-Q00"/>
    <s v="9330071803950"/>
    <s v="33/34"/>
    <s v="Shoes"/>
    <s v="Girls"/>
    <s v="Boots (high)"/>
    <s v="Slip-on Boots"/>
    <x v="8"/>
    <s v="AW"/>
    <s v="black"/>
    <s v="Elliston (waterproof)"/>
    <n v="99"/>
    <n v="2"/>
    <n v="198"/>
  </r>
  <r>
    <s v="Sol Sana"/>
    <s v="ZZLMEM072-Q000392643"/>
    <s v="ZZLMEM072-Q00"/>
    <s v="9345222867866"/>
    <s v="37"/>
    <s v="Shoes"/>
    <s v="Women"/>
    <s v="Heeled Sandals"/>
    <s v="Heeled Sandals"/>
    <x v="26"/>
    <s v="SS"/>
    <s v="black"/>
    <s v="TINA S MULE"/>
    <n v="177"/>
    <n v="1"/>
    <n v="177"/>
  </r>
  <r>
    <s v="Rubi Shoes by Cotton On"/>
    <s v="RUE11A03T-J110035000"/>
    <s v="RUE11A03T-J11"/>
    <s v="9357067084353"/>
    <s v="35"/>
    <s v="Shoes"/>
    <s v="Women"/>
    <s v="Flat Sandals"/>
    <s v="Mules"/>
    <x v="17"/>
    <s v="SS"/>
    <s v="beige"/>
    <s v="REX STUD CLOSED TOE MULE"/>
    <n v="25.95"/>
    <n v="1"/>
    <n v="25.95"/>
  </r>
  <r>
    <s v="Rubi Shoes by Cotton On"/>
    <s v="RUE11A03T-A110035000"/>
    <s v="RUE11A03T-A11"/>
    <s v="9357067084438"/>
    <s v="35"/>
    <s v="Shoes"/>
    <s v="Women"/>
    <s v="Flat Sandals"/>
    <s v="Mules"/>
    <x v="17"/>
    <s v="SS"/>
    <s v="off-white"/>
    <s v="REX STUD CLOSED TOE MULE"/>
    <n v="25.95"/>
    <n v="1"/>
    <n v="25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s v="Cat Footwear"/>
    <s v="ZZO19TH02-O000400000"/>
    <s v="ZZO19TH02-O00"/>
    <s v="0018466605745"/>
    <s v="40"/>
    <s v="Shoes"/>
    <s v="Men"/>
    <s v="Tall Boots"/>
    <s v="Tall Lace Boots"/>
    <s v="Tall Lace Boots"/>
    <x v="0"/>
    <s v="light brown"/>
    <s v="Second Shift"/>
    <n v="201.70499999999998"/>
    <n v="8"/>
    <n v="1613.6399999999999"/>
  </r>
  <r>
    <s v="Bruno Premi"/>
    <s v="ZZO158W20-O0005344BD"/>
    <s v="ZZO158W20-O00"/>
    <s v="0049438217925"/>
    <s v="36"/>
    <s v="Shoes"/>
    <s v="Women"/>
    <s v="Flat Sandals"/>
    <s v="Flat Sandals"/>
    <s v="Flat Sandals"/>
    <x v="1"/>
    <s v="brown"/>
    <s v="Camoscio"/>
    <n v="145.94999999999999"/>
    <n v="1"/>
    <n v="145.94999999999999"/>
  </r>
  <r>
    <s v="Cat Footwear"/>
    <s v="ZZO19TH03-O000400000"/>
    <s v="ZZO19TH03-O00"/>
    <s v="0098681040590"/>
    <s v="40"/>
    <s v="Shoes"/>
    <s v="Men"/>
    <s v="Tall Boots"/>
    <s v="Tall Lace Boots"/>
    <s v="Tall Lace Boots"/>
    <x v="0"/>
    <s v="brown"/>
    <s v="Second Shift"/>
    <n v="139.94999999999999"/>
    <n v="1"/>
    <n v="139.94999999999999"/>
  </r>
  <r>
    <s v="UGG"/>
    <s v="ZZO0Z2E07-B00052E621"/>
    <s v="ZZO0Z2E07-B00"/>
    <s v="0190108795806"/>
    <s v="38"/>
    <s v="Shoes"/>
    <s v="Women"/>
    <s v="Boots"/>
    <s v="Boots"/>
    <s v="Boots"/>
    <x v="0"/>
    <s v="brown"/>
    <s v="W CALEB"/>
    <n v="209.95"/>
    <n v="1"/>
    <n v="209.95"/>
  </r>
  <r>
    <s v="UGG"/>
    <s v="ZZO0Z2E07-B00052E61C"/>
    <s v="ZZO0Z2E07-B00"/>
    <s v="0190108795905"/>
    <s v="36"/>
    <s v="Shoes"/>
    <s v="Women"/>
    <s v="Boots"/>
    <s v="Boots"/>
    <s v="Boots"/>
    <x v="0"/>
    <s v="brown"/>
    <s v="W CALEB"/>
    <n v="209.95"/>
    <n v="1"/>
    <n v="209.95"/>
  </r>
  <r>
    <s v="UGG"/>
    <s v="ZZO0Z2E07-B00052E61B"/>
    <s v="ZZO0Z2E07-B00"/>
    <s v="0190108795929"/>
    <s v="37"/>
    <s v="Shoes"/>
    <s v="Women"/>
    <s v="Boots"/>
    <s v="Boots"/>
    <s v="Boots"/>
    <x v="0"/>
    <s v="brown"/>
    <s v="W CALEB"/>
    <n v="209.95"/>
    <n v="1"/>
    <n v="209.95"/>
  </r>
  <r>
    <s v="Dr. Martens"/>
    <s v="DO215K02Q-C110036000"/>
    <s v="DO215K02Q-C11"/>
    <s v="0190665424591"/>
    <s v="36"/>
    <s v="Shoes"/>
    <s v="Unisex"/>
    <s v="Short Boots"/>
    <s v="Short Lace Boots"/>
    <s v="Short Lace Boots"/>
    <x v="2"/>
    <s v="mottled dark grey"/>
    <s v="Tarik"/>
    <n v="149.94999999999999"/>
    <n v="1"/>
    <n v="149.94999999999999"/>
  </r>
  <r>
    <s v="Dr. Martens"/>
    <s v="DO215K02Q-C110037000"/>
    <s v="DO215K02Q-C11"/>
    <s v="0190665424607"/>
    <s v="37"/>
    <s v="Shoes"/>
    <s v="Unisex"/>
    <s v="Short Boots"/>
    <s v="Short Lace Boots"/>
    <s v="Short Lace Boots"/>
    <x v="2"/>
    <s v="mottled dark grey"/>
    <s v="Tarik"/>
    <n v="149.94999999999999"/>
    <n v="3"/>
    <n v="449.84999999999997"/>
  </r>
  <r>
    <s v="Dr. Martens"/>
    <s v="DO215K02L-Q110036000"/>
    <s v="DO215K02L-Q11"/>
    <s v="0190665433883"/>
    <s v="36"/>
    <s v="Shoes"/>
    <s v="Unisex"/>
    <s v="Short Boots"/>
    <s v="Short Lace Boots"/>
    <s v="Short Lace Boots"/>
    <x v="2"/>
    <s v="black"/>
    <s v="COMBS TECH ONICE SOFT"/>
    <n v="159.94999999999999"/>
    <n v="1"/>
    <n v="159.94999999999999"/>
  </r>
  <r>
    <s v="Dr. Martens"/>
    <s v="DO215K02L-Q110037000"/>
    <s v="DO215K02L-Q11"/>
    <s v="0190665433890"/>
    <s v="37"/>
    <s v="Shoes"/>
    <s v="Unisex"/>
    <s v="Short Boots"/>
    <s v="Short Lace Boots"/>
    <s v="Short Lace Boots"/>
    <x v="2"/>
    <s v="black"/>
    <s v="COMBS TECH ONICE SOFT"/>
    <n v="159.94999999999999"/>
    <n v="1"/>
    <n v="159.94999999999999"/>
  </r>
  <r>
    <s v="Dr. Martens"/>
    <s v="DO215K02U-Q110037000"/>
    <s v="DO215K02U-Q11"/>
    <s v="0190665436433"/>
    <s v="37"/>
    <s v="Shoes"/>
    <s v="Unisex"/>
    <s v="Short Boots"/>
    <s v="Short Lace Boots"/>
    <s v="Short Lace Boots"/>
    <x v="2"/>
    <s v="black"/>
    <s v="RAKIM ONICE SOFT"/>
    <n v="149.94999999999999"/>
    <n v="1"/>
    <n v="149.94999999999999"/>
  </r>
  <r>
    <s v="Timberland"/>
    <s v="ZZLHMY055-Q0003016F9"/>
    <s v="ZZLHMY055-Q00"/>
    <s v="0190849682205"/>
    <s v="37.5"/>
    <s v="Shoes"/>
    <s v="Women"/>
    <s v="Booties"/>
    <s v="Booties"/>
    <s v="Booties"/>
    <x v="2"/>
    <s v="black"/>
    <s v="MAGBY LOW CHELSEA BLACK"/>
    <n v="150"/>
    <n v="2"/>
    <n v="300"/>
  </r>
  <r>
    <s v="Timberland"/>
    <s v="ZZLHMY055-Q0003016FA"/>
    <s v="ZZLHMY055-Q00"/>
    <s v="0190849682366"/>
    <s v="38"/>
    <s v="Shoes"/>
    <s v="Women"/>
    <s v="Booties"/>
    <s v="Booties"/>
    <s v="Booties"/>
    <x v="2"/>
    <s v="black"/>
    <s v="MAGBY LOW CHELSEA BLACK"/>
    <n v="150"/>
    <n v="1"/>
    <n v="150"/>
  </r>
  <r>
    <s v="Crocs"/>
    <s v="CR411N006-K1100M4000"/>
    <s v="CR411N006-K11"/>
    <s v="0191448822719"/>
    <s v="36-37"/>
    <s v="Shoes"/>
    <s v="Women"/>
    <s v="Booties"/>
    <s v="Rain Booties"/>
    <s v="Rain Booties"/>
    <x v="2"/>
    <s v="light blue"/>
    <s v="ClassicLinedNeoPuffTieDyeBoot"/>
    <n v="74.989999999999995"/>
    <n v="1"/>
    <n v="74.989999999999995"/>
  </r>
  <r>
    <s v="Sorel"/>
    <s v="ZZO0TXF13-O00047495F"/>
    <s v="ZZO0TXF13-O00"/>
    <s v="0191455372740"/>
    <s v="32"/>
    <s v="Shoes"/>
    <s v="Boys"/>
    <s v="Boots (high)"/>
    <s v="Pull-on Boots"/>
    <s v="Pull-on Boots"/>
    <x v="0"/>
    <s v="brown"/>
    <s v="YOUTH MADSON? MOC TOE WATERPROOF"/>
    <n v="119.99"/>
    <n v="3"/>
    <n v="359.96999999999997"/>
  </r>
  <r>
    <s v="Sorel"/>
    <s v="ZZO0TXF13-O000474960"/>
    <s v="ZZO0TXF13-O00"/>
    <s v="0191455372757"/>
    <s v="33"/>
    <s v="Shoes"/>
    <s v="Boys"/>
    <s v="Boots (high)"/>
    <s v="Pull-on Boots"/>
    <s v="Pull-on Boots"/>
    <x v="0"/>
    <s v="brown"/>
    <s v="YOUTH MADSON? MOC TOE WATERPROOF"/>
    <n v="119.99"/>
    <n v="4"/>
    <n v="479.96"/>
  </r>
  <r>
    <s v="Sorel"/>
    <s v="ZZO0TXF13-O000474962"/>
    <s v="ZZO0TXF13-O00"/>
    <s v="0191455372771"/>
    <s v="35"/>
    <s v="Shoes"/>
    <s v="Boys"/>
    <s v="Boots (high)"/>
    <s v="Pull-on Boots"/>
    <s v="Pull-on Boots"/>
    <x v="0"/>
    <s v="brown"/>
    <s v="YOUTH MADSON? MOC TOE WATERPROOF"/>
    <n v="119.99"/>
    <n v="3"/>
    <n v="359.96999999999997"/>
  </r>
  <r>
    <s v="Timberland"/>
    <s v="ZZO0XVH08-B00053E8E0"/>
    <s v="ZZO0XVH08-B00"/>
    <s v="0191478511782"/>
    <s v="37"/>
    <s v="Shoes"/>
    <s v="Boys"/>
    <s v="Sandals"/>
    <s v="Formal Sandals"/>
    <s v="Formal Sandals"/>
    <x v="1"/>
    <s v="beige"/>
    <s v="Perkins Row Webbing Sndl"/>
    <n v="54.9"/>
    <n v="1"/>
    <n v="54.9"/>
  </r>
  <r>
    <s v="Timberland"/>
    <s v="ZZO0XVH08-B00053E8DF"/>
    <s v="ZZO0XVH08-B00"/>
    <s v="0191478511980"/>
    <s v="38"/>
    <s v="Shoes"/>
    <s v="Boys"/>
    <s v="Sandals"/>
    <s v="Formal Sandals"/>
    <s v="Formal Sandals"/>
    <x v="1"/>
    <s v="beige"/>
    <s v="Perkins Row Webbing Sndl"/>
    <n v="54.9"/>
    <n v="2"/>
    <n v="109.8"/>
  </r>
  <r>
    <s v="Polo Ralph Lauren"/>
    <s v="ZZO188416-Q000033000"/>
    <s v="ZZO188416-Q00"/>
    <s v="0192297448310"/>
    <s v="33"/>
    <s v="Shoes"/>
    <s v="Kids Unisex"/>
    <s v="Boots (high)"/>
    <s v="Pull-on Boots"/>
    <s v="Pull-on Boots"/>
    <x v="0"/>
    <s v="black"/>
    <s v="KESWICK II MID"/>
    <n v="90"/>
    <n v="1"/>
    <n v="90"/>
  </r>
  <r>
    <s v="Polo Ralph Lauren"/>
    <s v="ZZO188426-K000021000"/>
    <s v="ZZO188426-K00"/>
    <s v="0192297462187"/>
    <s v="21"/>
    <s v="Shoes"/>
    <s v="Kids Unisex"/>
    <s v="Boots (high)"/>
    <s v="Pull-on Boots"/>
    <s v="Pull-on Boots"/>
    <x v="0"/>
    <s v="dark blue"/>
    <s v="QUILO ZIP II"/>
    <n v="90"/>
    <n v="1"/>
    <n v="90"/>
  </r>
  <r>
    <s v="Polo Ralph Lauren"/>
    <s v="ZZO188426-K000026000"/>
    <s v="ZZO188426-K00"/>
    <s v="0192297462279"/>
    <s v="26"/>
    <s v="Shoes"/>
    <s v="Kids Unisex"/>
    <s v="Boots (high)"/>
    <s v="Pull-on Boots"/>
    <s v="Pull-on Boots"/>
    <x v="0"/>
    <s v="dark blue"/>
    <s v="QUILO ZIP II"/>
    <n v="90"/>
    <n v="4"/>
    <n v="360"/>
  </r>
  <r>
    <s v="Polo Ralph Lauren"/>
    <s v="ZZO188426-K000038000"/>
    <s v="ZZO188426-K00"/>
    <s v="0192297462453"/>
    <s v="38"/>
    <s v="Shoes"/>
    <s v="Kids Unisex"/>
    <s v="Boots (high)"/>
    <s v="Pull-on Boots"/>
    <s v="Pull-on Boots"/>
    <x v="0"/>
    <s v="dark blue"/>
    <s v="QUILO ZIP II"/>
    <n v="90"/>
    <n v="1"/>
    <n v="90"/>
  </r>
  <r>
    <s v="Michael Kors"/>
    <s v="ZZO189P17-B000300000"/>
    <s v="ZZO189P17-B00"/>
    <s v="0192297480853"/>
    <s v="30"/>
    <s v="Shoes"/>
    <s v="Girls"/>
    <s v="Boots (high)"/>
    <s v="Slip-on Boots"/>
    <s v="Slip-on Boots"/>
    <x v="0"/>
    <s v="brown"/>
    <s v="Emma Beth"/>
    <n v="80"/>
    <n v="2"/>
    <n v="160"/>
  </r>
  <r>
    <s v="Michael Kors"/>
    <s v="ZZO189P17-B000340000"/>
    <s v="ZZO189P17-B00"/>
    <s v="0192297480938"/>
    <s v="34"/>
    <s v="Shoes"/>
    <s v="Girls"/>
    <s v="Boots (high)"/>
    <s v="Slip-on Boots"/>
    <s v="Slip-on Boots"/>
    <x v="0"/>
    <s v="brown"/>
    <s v="Emma Beth"/>
    <n v="80"/>
    <n v="3"/>
    <n v="240"/>
  </r>
  <r>
    <s v="Polo Ralph Lauren"/>
    <s v="ZZO188430-H000020000"/>
    <s v="ZZO188430-H00"/>
    <s v="0192297486428"/>
    <s v="20"/>
    <s v="Shoes"/>
    <s v="Kids Unisex"/>
    <s v="Boots (high)"/>
    <s v="Pull-on Boots"/>
    <s v="Pull-on Boots"/>
    <x v="0"/>
    <s v="orange"/>
    <s v="HARPYR EZ"/>
    <n v="85"/>
    <n v="2"/>
    <n v="170"/>
  </r>
  <r>
    <s v="Polo Ralph Lauren"/>
    <s v="ZZO1FFX71-A000035000"/>
    <s v="ZZO1FFX71-A00"/>
    <s v="0192297772170"/>
    <s v="35"/>
    <s v="Shoes"/>
    <s v="Kids Unisex"/>
    <s v="Trainers"/>
    <s v="Low-Top Trainers Velcro"/>
    <s v="Low-Top Trainers Velcro"/>
    <x v="2"/>
    <s v="white"/>
    <s v="FAXSON X"/>
    <n v="135.66"/>
    <n v="5"/>
    <n v="678.3"/>
  </r>
  <r>
    <s v="Polo Ralph Lauren"/>
    <s v="ZZO1FFX71-A000038000"/>
    <s v="ZZO1FFX71-A00"/>
    <s v="0192297772200"/>
    <s v="38"/>
    <s v="Shoes"/>
    <s v="Kids Unisex"/>
    <s v="Trainers"/>
    <s v="Low-Top Trainers Velcro"/>
    <s v="Low-Top Trainers Velcro"/>
    <x v="2"/>
    <s v="white"/>
    <s v="FAXSON X"/>
    <n v="135.66"/>
    <n v="8"/>
    <n v="1085.28"/>
  </r>
  <r>
    <s v="UGG"/>
    <s v="ZZO17UZ15-C00056FF01"/>
    <s v="ZZO17UZ15-C00"/>
    <s v="0192410406043"/>
    <s v="41"/>
    <s v="Shoes"/>
    <s v="Women"/>
    <s v="Boots"/>
    <s v="Boots"/>
    <s v="Boots"/>
    <x v="0"/>
    <s v="brown"/>
    <s v="W HAZEL"/>
    <n v="169.95"/>
    <n v="1"/>
    <n v="169.95"/>
  </r>
  <r>
    <s v="Koolaburra"/>
    <s v="ZZO186G18-O000569CBD"/>
    <s v="ZZO186G18-O00"/>
    <s v="0192410488292"/>
    <s v="40"/>
    <s v="Shoes"/>
    <s v="Women"/>
    <s v="Boots"/>
    <s v="Boots"/>
    <s v="Boots"/>
    <x v="0"/>
    <s v="dark brown"/>
    <s v="W SAMIAH"/>
    <n v="109.95"/>
    <n v="1"/>
    <n v="109.95"/>
  </r>
  <r>
    <s v="Guess"/>
    <s v="ZZO1DAY12-L000350000"/>
    <s v="ZZO1DAY12-L00"/>
    <s v="0192553201239"/>
    <s v="35"/>
    <s v="Shoes"/>
    <s v="Women"/>
    <s v="Boots"/>
    <s v="Boots"/>
    <s v="Boots"/>
    <x v="0"/>
    <s v="turquoise"/>
    <s v="0"/>
    <n v="151.47"/>
    <n v="1"/>
    <n v="151.47"/>
  </r>
  <r>
    <s v="Guess"/>
    <s v="ZZO1DAY12-L000380000"/>
    <s v="ZZO1DAY12-L00"/>
    <s v="0192553201253"/>
    <s v="38"/>
    <s v="Shoes"/>
    <s v="Women"/>
    <s v="Boots"/>
    <s v="Boots"/>
    <s v="Boots"/>
    <x v="0"/>
    <s v="turquoise"/>
    <s v="0"/>
    <n v="151.47"/>
    <n v="2"/>
    <n v="302.94"/>
  </r>
  <r>
    <s v="Barbour"/>
    <s v="ZZO13BT45-O000568DD2"/>
    <s v="ZZO13BT45-O00"/>
    <s v="0192569257152"/>
    <s v="42"/>
    <s v="Shoes"/>
    <s v="Men"/>
    <s v="Tall Boots"/>
    <s v="Tall Lace Boots"/>
    <s v="Tall Lace Boots"/>
    <x v="0"/>
    <s v="brown"/>
    <s v="Barbour Kalahari       Choco S"/>
    <n v="139"/>
    <n v="4"/>
    <n v="556"/>
  </r>
  <r>
    <s v="Barbour"/>
    <s v="ZZO13BT45-O000568DD1"/>
    <s v="ZZO13BT45-O00"/>
    <s v="0192569257237"/>
    <s v="43"/>
    <s v="Shoes"/>
    <s v="Men"/>
    <s v="Tall Boots"/>
    <s v="Tall Lace Boots"/>
    <s v="Tall Lace Boots"/>
    <x v="0"/>
    <s v="brown"/>
    <s v="Barbour Kalahari       Choco S"/>
    <n v="139"/>
    <n v="3"/>
    <n v="417"/>
  </r>
  <r>
    <s v="Barbour"/>
    <s v="ZZO13BT18-O000568D8E"/>
    <s v="ZZO13BT18-O00"/>
    <s v="0192569938464"/>
    <s v="37"/>
    <s v="Shoes"/>
    <s v="Women"/>
    <s v="Boots"/>
    <s v="Boots"/>
    <s v="Boots"/>
    <x v="0"/>
    <s v="brown"/>
    <s v="Barbour Mary"/>
    <n v="249"/>
    <n v="1"/>
    <n v="249"/>
  </r>
  <r>
    <s v="Sorel"/>
    <s v="ZZO0WMS05-O0004B073D"/>
    <s v="ZZO0WMS05-O00"/>
    <s v="0192660557328"/>
    <s v="37"/>
    <s v="Shoes"/>
    <s v="Women"/>
    <s v="Booties"/>
    <s v="Lace-up Booties"/>
    <s v="Lace-up Booties"/>
    <x v="2"/>
    <s v="brown"/>
    <s v="HARLOW™ LACE"/>
    <n v="159.99"/>
    <n v="1"/>
    <n v="159.99"/>
  </r>
  <r>
    <s v="Sorel"/>
    <s v="ZZO15GV10-O0005440C4"/>
    <s v="ZZO15GV10-O00"/>
    <s v="0192660580043"/>
    <s v="34,5"/>
    <s v="Shoes"/>
    <s v="Kids Unisex"/>
    <s v="Slippers"/>
    <s v="Slippers"/>
    <s v="Slippers"/>
    <x v="2"/>
    <s v="brown"/>
    <s v="YOUTH NAKISKA™ SLIDE II"/>
    <n v="49.99"/>
    <n v="8"/>
    <n v="399.92"/>
  </r>
  <r>
    <s v="Sorel"/>
    <s v="ZZO15GV10-O0005440C8"/>
    <s v="ZZO15GV10-O00"/>
    <s v="0192660580050"/>
    <s v="35"/>
    <s v="Shoes"/>
    <s v="Kids Unisex"/>
    <s v="Slippers"/>
    <s v="Slippers"/>
    <s v="Slippers"/>
    <x v="2"/>
    <s v="brown"/>
    <s v="YOUTH NAKISKA™ SLIDE II"/>
    <n v="49.99"/>
    <n v="1"/>
    <n v="49.99"/>
  </r>
  <r>
    <s v="Calvin Klein Jeans"/>
    <s v="ZZO145ZAA-A000521D99"/>
    <s v="ZZO145ZAA-A00"/>
    <s v="0192675377072"/>
    <s v="41"/>
    <s v="Shoes"/>
    <s v="Men"/>
    <s v="Sneakers Low"/>
    <s v="Classics"/>
    <s v="Classics"/>
    <x v="2"/>
    <s v="white"/>
    <s v="NORTON - HIGH TOP LACE UP - NAPPA LEATHER"/>
    <n v="210"/>
    <n v="1"/>
    <n v="210"/>
  </r>
  <r>
    <s v="Calvin Klein"/>
    <s v="ZZO0ZP305-Q0004D3324"/>
    <s v="ZZO0ZP305-Q00"/>
    <s v="0192675871013"/>
    <s v="37"/>
    <s v="Shoes"/>
    <s v="Women"/>
    <s v="Boots"/>
    <s v="Boots"/>
    <s v="Boots"/>
    <x v="0"/>
    <s v="black"/>
    <s v="FEMI - ZIP BOOT - STRETCH MICROSUEDE"/>
    <n v="229"/>
    <n v="1"/>
    <n v="229"/>
  </r>
  <r>
    <s v="Calvin Klein"/>
    <s v="ZZO0ZP306-Q0004D332C"/>
    <s v="ZZO0ZP306-Q00"/>
    <s v="0192675871099"/>
    <s v="37"/>
    <s v="Shoes"/>
    <s v="Women"/>
    <s v="Boots"/>
    <s v="Boots"/>
    <s v="Boots"/>
    <x v="0"/>
    <s v="black"/>
    <s v="ALISE - ZIP BOOT - STRETCH NAPPA SMOOTH"/>
    <n v="199"/>
    <n v="1"/>
    <n v="199"/>
  </r>
  <r>
    <s v="Calvin Klein"/>
    <s v="ZZO0ZP306-Q0004D332B"/>
    <s v="ZZO0ZP306-Q00"/>
    <s v="0192675871105"/>
    <s v="38"/>
    <s v="Shoes"/>
    <s v="Women"/>
    <s v="Boots"/>
    <s v="Boots"/>
    <s v="Boots"/>
    <x v="0"/>
    <s v="black"/>
    <s v="ALISE - ZIP BOOT - STRETCH NAPPA SMOOTH"/>
    <n v="199"/>
    <n v="1"/>
    <n v="199"/>
  </r>
  <r>
    <s v="Calvin Klein"/>
    <s v="ZZO133G17-K00055101C"/>
    <s v="ZZO133G17-K00"/>
    <s v="0192675871747"/>
    <s v="38"/>
    <s v="Shoes"/>
    <s v="Women"/>
    <s v="Boots"/>
    <s v="Boots"/>
    <s v="Boots"/>
    <x v="0"/>
    <s v="dark blue"/>
    <s v="LORAH - PULL ON BOOT - KID SUEDE"/>
    <n v="245"/>
    <n v="12"/>
    <n v="2940"/>
  </r>
  <r>
    <s v="Calvin Klein"/>
    <s v="ZZO133G17-K000551018"/>
    <s v="ZZO133G17-K00"/>
    <s v="0192675871778"/>
    <s v="41"/>
    <s v="Shoes"/>
    <s v="Women"/>
    <s v="Boots"/>
    <s v="Boots"/>
    <s v="Boots"/>
    <x v="0"/>
    <s v="dark blue"/>
    <s v="LORAH - PULL ON BOOT - KID SUEDE"/>
    <n v="245"/>
    <n v="2"/>
    <n v="490"/>
  </r>
  <r>
    <s v="Calvin Klein"/>
    <s v="ZZO133G18-K00055101F"/>
    <s v="ZZO133G18-K00"/>
    <s v="0192675872041"/>
    <s v="36"/>
    <s v="Shoes"/>
    <s v="Women"/>
    <s v="Boots"/>
    <s v="Boots"/>
    <s v="Boots"/>
    <x v="0"/>
    <s v="dark blue"/>
    <s v="MABLE - ZIP BOOTIE - CRINKLE PATENT"/>
    <n v="199"/>
    <n v="1"/>
    <n v="199"/>
  </r>
  <r>
    <s v="Calvin Klein"/>
    <s v="ZZO133G18-K000551022"/>
    <s v="ZZO133G18-K00"/>
    <s v="0192675872072"/>
    <s v="39"/>
    <s v="Shoes"/>
    <s v="Women"/>
    <s v="Boots"/>
    <s v="Boots"/>
    <s v="Boots"/>
    <x v="0"/>
    <s v="dark blue"/>
    <s v="MABLE - ZIP BOOTIE - CRINKLE PATENT"/>
    <n v="199"/>
    <n v="2"/>
    <n v="398"/>
  </r>
  <r>
    <s v="Calvin Klein"/>
    <s v="ZZO133G17-K000551019"/>
    <s v="ZZO133G17-K00"/>
    <s v="0192675894609"/>
    <s v="40"/>
    <s v="Shoes"/>
    <s v="Women"/>
    <s v="Boots"/>
    <s v="Boots"/>
    <s v="Boots"/>
    <x v="0"/>
    <s v="dark blue"/>
    <s v="LORAH - PULL ON BOOT - KID SUEDE"/>
    <n v="245"/>
    <n v="3"/>
    <n v="735"/>
  </r>
  <r>
    <s v="Vans"/>
    <s v="VA215O056-A110035000"/>
    <s v="VA215O056-A11"/>
    <s v="0192825759666"/>
    <s v="34.5"/>
    <s v="Shoes"/>
    <s v="Unisex"/>
    <s v="Sneakers Low"/>
    <s v="Skate"/>
    <s v="Skate"/>
    <x v="2"/>
    <s v="white"/>
    <s v="UA ComfyCush Old Skool"/>
    <n v="94.95"/>
    <n v="1"/>
    <n v="94.95"/>
  </r>
  <r>
    <s v="Vans"/>
    <s v="ZZO1HKN09-Q000105000"/>
    <s v="ZZO1HKN09-Q00"/>
    <s v="0192827769755"/>
    <s v="44"/>
    <s v="Shoes"/>
    <s v="Women"/>
    <s v="Sneaker"/>
    <s v="Low"/>
    <s v="Low"/>
    <x v="2"/>
    <s v="black"/>
    <s v="WM Ward Platform"/>
    <n v="75"/>
    <n v="1"/>
    <n v="75"/>
  </r>
  <r>
    <s v="Vans"/>
    <s v="VA215N038-C110035000"/>
    <s v="VA215N038-C11"/>
    <s v="0192827954700"/>
    <s v="34.5"/>
    <s v="Shoes"/>
    <s v="Unisex"/>
    <s v="Sneakers High"/>
    <s v="Skate"/>
    <s v="Skate"/>
    <x v="2"/>
    <s v="dark grey"/>
    <s v="UA SK8-Hi Tapered Unisex"/>
    <n v="94.95"/>
    <n v="2"/>
    <n v="189.9"/>
  </r>
  <r>
    <s v="Vans"/>
    <s v="VA215N038-C110004000"/>
    <s v="VA215N038-C11"/>
    <s v="0192827954809"/>
    <s v="35"/>
    <s v="Shoes"/>
    <s v="Unisex"/>
    <s v="Sneakers High"/>
    <s v="Skate"/>
    <s v="Skate"/>
    <x v="2"/>
    <s v="dark grey"/>
    <s v="UA SK8-Hi Tapered Unisex"/>
    <n v="94.95"/>
    <n v="1"/>
    <n v="94.95"/>
  </r>
  <r>
    <s v="Vans"/>
    <s v="VA215O08G-T110035000"/>
    <s v="VA215O08G-T11"/>
    <s v="0192828928977"/>
    <s v="34.5"/>
    <s v="Shoes"/>
    <s v="Unisex"/>
    <s v="Sneakers Low"/>
    <s v="Skate"/>
    <s v="Skate"/>
    <x v="2"/>
    <s v="multi-coloured"/>
    <s v="UA Old Skool"/>
    <n v="84.95"/>
    <n v="2"/>
    <n v="169.9"/>
  </r>
  <r>
    <s v="Vans"/>
    <s v="VA215O06Z-M110035000"/>
    <s v="VA215O06Z-M11"/>
    <s v="0192828946704"/>
    <s v="34.5"/>
    <s v="Shoes"/>
    <s v="Unisex"/>
    <s v="Sneakers Low"/>
    <s v="Skate"/>
    <s v="Skate"/>
    <x v="2"/>
    <s v="dark green"/>
    <s v="UA SK8-Low"/>
    <n v="79.95"/>
    <n v="2"/>
    <n v="159.9"/>
  </r>
  <r>
    <s v="Vans"/>
    <s v="VA215O06Z-B110035000"/>
    <s v="VA215O06Z-B11"/>
    <s v="0192828946735"/>
    <s v="34.5"/>
    <s v="Shoes"/>
    <s v="Unisex"/>
    <s v="Sneakers Low"/>
    <s v="Skate"/>
    <s v="Skate"/>
    <x v="2"/>
    <s v="sand"/>
    <s v="UA SK8-Low"/>
    <n v="79.95"/>
    <n v="2"/>
    <n v="159.9"/>
  </r>
  <r>
    <s v="K-SWISS"/>
    <s v="ZZO1U3C07-Q000035000"/>
    <s v="ZZO1U3C07-Q00"/>
    <s v="0192935584523"/>
    <s v="36"/>
    <s v="Shoes"/>
    <s v="Women"/>
    <s v="Sneaker"/>
    <s v="Low"/>
    <s v="Low"/>
    <x v="2"/>
    <s v="white"/>
    <s v="SLAMMCOURT LTH"/>
    <n v="99.99"/>
    <n v="1"/>
    <n v="99.99"/>
  </r>
  <r>
    <s v="K-SWISS"/>
    <s v="ZZO1U3C07-Q000050000"/>
    <s v="ZZO1U3C07-Q00"/>
    <s v="0192935584554"/>
    <s v="38"/>
    <s v="Shoes"/>
    <s v="Women"/>
    <s v="Sneaker"/>
    <s v="Low"/>
    <s v="Low"/>
    <x v="2"/>
    <s v="white"/>
    <s v="SLAMMCOURT LTH"/>
    <n v="99.99"/>
    <n v="1"/>
    <n v="99.99"/>
  </r>
  <r>
    <s v="Calvin Klein Jeans"/>
    <s v="ZZO133G41-K0105510EA"/>
    <s v="ZZO133G41-K01"/>
    <s v="0193072047469"/>
    <s v="36"/>
    <s v="Shoes"/>
    <s v="Women"/>
    <s v="Sneaker"/>
    <s v="Low"/>
    <s v="Low"/>
    <x v="2"/>
    <s v="light blue"/>
    <s v="CLARICE - LOW TOP LACE UP - NYLON/SUEDE/NAPPA/NEOPRENE"/>
    <n v="229"/>
    <n v="1"/>
    <n v="229"/>
  </r>
  <r>
    <s v="MICHAEL Michael Kors"/>
    <s v="ZZO12VB12-O000554F48"/>
    <s v="ZZO12VB12-O00"/>
    <s v="0193112489259"/>
    <s v="37"/>
    <s v="Shoes"/>
    <s v="Girls"/>
    <s v="Loafers"/>
    <s v="Loafers"/>
    <s v="Loafers"/>
    <x v="2"/>
    <s v="light brown"/>
    <s v="ESTI-T"/>
    <n v="90"/>
    <n v="1"/>
    <n v="90"/>
  </r>
  <r>
    <s v="Salomon"/>
    <s v="ZZO1H6S02-T000031000"/>
    <s v="ZZO1H6S02-T00"/>
    <s v="0193128734282"/>
    <s v="31"/>
    <s v="Shoes"/>
    <s v="Kids Unisex"/>
    <s v="Trainers"/>
    <s v="Low-Top Trainers Lace Up"/>
    <s v="Low-Top Trainers Lace Up"/>
    <x v="2"/>
    <s v="multi-coloured"/>
    <s v="Schuhe SENSE CSWP J"/>
    <n v="140.40299999999999"/>
    <n v="1"/>
    <n v="140.40299999999999"/>
  </r>
  <r>
    <s v="Jeffrey Campbell"/>
    <s v="ZZO0UR016-I0004AF2DF"/>
    <s v="ZZO0UR016-I00"/>
    <s v="0193131517384"/>
    <s v="38"/>
    <s v="Shoes"/>
    <s v="Women"/>
    <s v="Heeled Sandals"/>
    <s v="Mules"/>
    <s v="Mules"/>
    <x v="1"/>
    <s v="purple"/>
    <s v="0"/>
    <n v="179.9"/>
    <n v="1"/>
    <n v="179.9"/>
  </r>
  <r>
    <s v="Jeffrey Campbell"/>
    <s v="ZZO0UR016-I0004AF2DE"/>
    <s v="ZZO0UR016-I00"/>
    <s v="0193131517407"/>
    <s v="39"/>
    <s v="Shoes"/>
    <s v="Women"/>
    <s v="Heeled Sandals"/>
    <s v="Mules"/>
    <s v="Mules"/>
    <x v="1"/>
    <s v="purple"/>
    <s v="0"/>
    <n v="179.9"/>
    <n v="1"/>
    <n v="179.9"/>
  </r>
  <r>
    <s v="Nike Sportswear"/>
    <s v="ZZO11Y203-H0004FDCC7"/>
    <s v="ZZO11Y203-H00"/>
    <s v="0193152123946"/>
    <s v="37.5"/>
    <s v="Shoes"/>
    <s v="Men"/>
    <s v="Sneakers Low"/>
    <s v="Classics"/>
    <s v="Classics"/>
    <x v="2"/>
    <s v="orange"/>
    <s v="NIKE AIR GHOST RACER"/>
    <n v="120"/>
    <n v="1"/>
    <n v="120"/>
  </r>
  <r>
    <s v="Michael Kors"/>
    <s v="ZZO1GWK26-O000006000"/>
    <s v="ZZO1GWK26-O00"/>
    <s v="0193210738815"/>
    <s v="36"/>
    <s v="Shoes"/>
    <s v="Women"/>
    <s v="Sneaker"/>
    <s v="Low"/>
    <s v="Low"/>
    <x v="2"/>
    <s v="brown"/>
    <s v="LULA TRAINER"/>
    <n v="157.07999999999998"/>
    <n v="2"/>
    <n v="314.15999999999997"/>
  </r>
  <r>
    <s v="Michael Kors"/>
    <s v="ZZO1GWK26-O000008000"/>
    <s v="ZZO1GWK26-O00"/>
    <s v="0193210738853"/>
    <s v="38.5"/>
    <s v="Shoes"/>
    <s v="Women"/>
    <s v="Sneaker"/>
    <s v="Low"/>
    <s v="Low"/>
    <x v="2"/>
    <s v="brown"/>
    <s v="LULA TRAINER"/>
    <n v="157.07999999999998"/>
    <n v="2"/>
    <n v="314.15999999999997"/>
  </r>
  <r>
    <s v="Vans"/>
    <s v="VA215O02D-A110035000"/>
    <s v="VA215O02D-A11"/>
    <s v="0193395029197"/>
    <s v="34.5"/>
    <s v="Shoes"/>
    <s v="Unisex"/>
    <s v="Sneakers Low"/>
    <s v="Skate"/>
    <s v="Skate"/>
    <x v="2"/>
    <s v="white"/>
    <s v="UA Vans Sport Unisex"/>
    <n v="79.95"/>
    <n v="12"/>
    <n v="959.40000000000009"/>
  </r>
  <r>
    <s v="Vans"/>
    <s v="VA215O02D-A110004000"/>
    <s v="VA215O02D-A11"/>
    <s v="0193395029265"/>
    <s v="35"/>
    <s v="Shoes"/>
    <s v="Unisex"/>
    <s v="Sneakers Low"/>
    <s v="Skate"/>
    <s v="Skate"/>
    <x v="2"/>
    <s v="white"/>
    <s v="UA Vans Sport Unisex"/>
    <n v="79.95"/>
    <n v="12"/>
    <n v="959.40000000000009"/>
  </r>
  <r>
    <s v="Michael Kors"/>
    <s v="ZZO19V412-Q00058EE84"/>
    <s v="ZZO19V412-Q00"/>
    <s v="0193572088108"/>
    <s v="40"/>
    <s v="Shoes"/>
    <s v="Women"/>
    <s v="Boots"/>
    <s v="Boots"/>
    <s v="Boots"/>
    <x v="0"/>
    <s v="black"/>
    <s v="0"/>
    <n v="215"/>
    <n v="1"/>
    <n v="215"/>
  </r>
  <r>
    <s v="Michael Kors"/>
    <s v="ZZO1N7D70-A000007000"/>
    <s v="ZZO1N7D70-A00"/>
    <s v="0193572320406"/>
    <s v="37"/>
    <s v="Shoes"/>
    <s v="Women"/>
    <s v="Sneaker"/>
    <s v="Low"/>
    <s v="Low"/>
    <x v="2"/>
    <s v="white"/>
    <s v="MICKEY TRAINER"/>
    <n v="153"/>
    <n v="1"/>
    <n v="153"/>
  </r>
  <r>
    <s v="Skechers"/>
    <s v="ZZO1F4922-K000028000"/>
    <s v="ZZO1F4922-K00"/>
    <s v="0193642546989"/>
    <s v="28"/>
    <s v="Shoes"/>
    <s v="Kids Unisex"/>
    <s v="Boots (high)"/>
    <s v="Pull-on Boots"/>
    <s v="Pull-on Boots"/>
    <x v="0"/>
    <s v="blue"/>
    <s v="HYPNO-FLASH 3.0 - FAST BREEZE"/>
    <n v="64.95"/>
    <n v="1"/>
    <n v="64.95"/>
  </r>
  <r>
    <s v="Calvin Klein"/>
    <s v="ZZO133G30-K000551079"/>
    <s v="ZZO133G30-K00"/>
    <s v="0194060186283"/>
    <s v="40"/>
    <s v="Shoes"/>
    <s v="Men"/>
    <s v="Sneakers Low"/>
    <s v="Classics"/>
    <s v="Classics"/>
    <x v="2"/>
    <s v="dark blue"/>
    <s v="DEMOS - LOW TOP LACE UP - SOFT NAPPA"/>
    <n v="169"/>
    <n v="1"/>
    <n v="169"/>
  </r>
  <r>
    <s v="Calvin Klein Jeans"/>
    <s v="ZZO12AH15-K0005046E0"/>
    <s v="ZZO12AH15-K00"/>
    <s v="0194060343839"/>
    <s v="42"/>
    <s v="Shoes"/>
    <s v="Men"/>
    <s v="Sneakers Low"/>
    <s v="Classics"/>
    <s v="Classics"/>
    <x v="2"/>
    <s v="blue"/>
    <s v="MIZAR"/>
    <n v="159"/>
    <n v="1"/>
    <n v="159"/>
  </r>
  <r>
    <s v="Timberland"/>
    <s v="ZZO0ZTG04-H000561DFA"/>
    <s v="ZZO0ZTG04-H00"/>
    <s v="0194113726343"/>
    <s v="36"/>
    <s v="Shoes"/>
    <s v="Women"/>
    <s v="Sneaker"/>
    <s v="Low"/>
    <s v="Low"/>
    <x v="2"/>
    <s v="orange"/>
    <s v="Delphiville F/L Sneaker"/>
    <n v="119.9"/>
    <n v="1"/>
    <n v="119.9"/>
  </r>
  <r>
    <s v="Skechers"/>
    <s v="ZZO1HGL04-J000038000"/>
    <s v="ZZO1HGL04-J00"/>
    <s v="0194428039770"/>
    <s v="38"/>
    <s v="Shoes"/>
    <s v="Women"/>
    <s v="Flat Sandals"/>
    <s v="Flat Sandals"/>
    <s v="Flat Sandals"/>
    <x v="1"/>
    <s v="pink"/>
    <s v="GO WALK SMART FOAMIES - ALOHA"/>
    <n v="44.95"/>
    <n v="1"/>
    <n v="44.95"/>
  </r>
  <r>
    <s v="Converse"/>
    <s v="ZZO1J1302-Q000001000"/>
    <s v="ZZO1J1302-Q00"/>
    <s v="0194432365315"/>
    <s v="32"/>
    <s v="Shoes"/>
    <s v="Kids Unisex"/>
    <s v="Trainers"/>
    <s v="Low-Top Trainers Velcro"/>
    <s v="Low-Top Trainers Velcro"/>
    <x v="2"/>
    <s v="black"/>
    <s v="CONVERSE EL DISTRITO 2.0 OX BLACK/BLACK"/>
    <n v="51.407999999999994"/>
    <n v="2"/>
    <n v="102.81599999999999"/>
  </r>
  <r>
    <s v="Converse"/>
    <s v="CO415N0EW-C110016000"/>
    <s v="CO415N0EW-C11"/>
    <s v="0194432784062"/>
    <s v="51.5"/>
    <s v="Shoes"/>
    <s v="Unisex"/>
    <s v="Sneakers High"/>
    <s v="Classics"/>
    <s v="Classics"/>
    <x v="2"/>
    <s v="light grey"/>
    <s v="CHUCK 70"/>
    <n v="89.95"/>
    <n v="1"/>
    <n v="89.95"/>
  </r>
  <r>
    <s v="Converse"/>
    <s v="ZZO1J1301-T000125000"/>
    <s v="ZZO1J1301-T00"/>
    <s v="0194432989245"/>
    <s v="30"/>
    <s v="Shoes"/>
    <s v="Kids Unisex"/>
    <s v="Trainers"/>
    <s v="Low-Top Trainers Velcro"/>
    <s v="Low-Top Trainers Velcro"/>
    <x v="2"/>
    <s v="multi-coloured"/>
    <s v="CTAS OX WHITE/BLACK/MULTI"/>
    <n v="74.307000000000002"/>
    <n v="4"/>
    <n v="297.22800000000001"/>
  </r>
  <r>
    <s v="Converse"/>
    <s v="ZZO1J1301-T000002000"/>
    <s v="ZZO1J1301-T00"/>
    <s v="0194432989276"/>
    <s v="33.5"/>
    <s v="Shoes"/>
    <s v="Kids Unisex"/>
    <s v="Trainers"/>
    <s v="Low-Top Trainers Velcro"/>
    <s v="Low-Top Trainers Velcro"/>
    <x v="2"/>
    <s v="multi-coloured"/>
    <s v="CTAS OX WHITE/BLACK/MULTI"/>
    <n v="73.388999999999996"/>
    <n v="4"/>
    <n v="293.55599999999998"/>
  </r>
  <r>
    <s v="Converse"/>
    <s v="CO415N0H1-M110016000"/>
    <s v="CO415N0H1-M11"/>
    <s v="0194433097932"/>
    <s v="51.5"/>
    <s v="Shoes"/>
    <s v="Unisex"/>
    <s v="Sneakers High"/>
    <s v="Classics"/>
    <s v="Classics"/>
    <x v="2"/>
    <s v="dark green"/>
    <s v="CHUCK 70 HYBRID WORLD"/>
    <n v="94.95"/>
    <n v="1"/>
    <n v="94.95"/>
  </r>
  <r>
    <s v="Converse"/>
    <s v="ZZO1J1304-K000015000"/>
    <s v="ZZO1J1304-K00"/>
    <s v="0194433469692"/>
    <s v="33"/>
    <s v="Shoes"/>
    <s v="Girls"/>
    <s v="Trainers"/>
    <s v="Low-Top Trainers Velcro"/>
    <s v="Low-Top Trainers Velcro"/>
    <x v="2"/>
    <s v="blue"/>
    <s v="CONVERSE EL DISTRITO 2.0 OX INDIGO"/>
    <n v="54.366"/>
    <n v="1"/>
    <n v="54.366"/>
  </r>
  <r>
    <s v="Converse"/>
    <s v="ZZO1J1304-K000012000"/>
    <s v="ZZO1J1304-K00"/>
    <s v="0194433469739"/>
    <s v="29"/>
    <s v="Shoes"/>
    <s v="Girls"/>
    <s v="Trainers"/>
    <s v="Low-Top Trainers Velcro"/>
    <s v="Low-Top Trainers Velcro"/>
    <x v="2"/>
    <s v="blue"/>
    <s v="CONVERSE EL DISTRITO 2.0 OX INDIGO"/>
    <n v="51.050999999999995"/>
    <n v="1"/>
    <n v="51.050999999999995"/>
  </r>
  <r>
    <s v="Converse"/>
    <s v="ZZO1J1304-K000025000"/>
    <s v="ZZO1J1304-K00"/>
    <s v="0194433469784"/>
    <s v="34"/>
    <s v="Shoes"/>
    <s v="Girls"/>
    <s v="Trainers"/>
    <s v="Low-Top Trainers Velcro"/>
    <s v="Low-Top Trainers Velcro"/>
    <x v="2"/>
    <s v="blue"/>
    <s v="CONVERSE EL DISTRITO 2.0 OX INDIGO"/>
    <n v="54.366"/>
    <n v="2"/>
    <n v="108.732"/>
  </r>
  <r>
    <s v="Nike Sportswear"/>
    <s v="NI112G00N-Q140180000"/>
    <s v="NI112G00N-Q14"/>
    <s v="0194498323748"/>
    <s v="52.5"/>
    <s v="Shoes"/>
    <s v="Men"/>
    <s v="Sandals"/>
    <s v="Slides"/>
    <s v="Slides"/>
    <x v="1"/>
    <s v="black"/>
    <s v="NIKE OFFCOURT SLIDE"/>
    <n v="34.950000000000003"/>
    <n v="1"/>
    <n v="34.950000000000003"/>
  </r>
  <r>
    <s v="Etnies"/>
    <s v="ET112O01Y-Q110065000"/>
    <s v="ET112O01Y-Q11"/>
    <s v="0194691151681"/>
    <s v="38.5"/>
    <s v="Shoes"/>
    <s v="Men"/>
    <s v="Sneakers Low"/>
    <s v="Slip-ons"/>
    <s v="Slip-ons"/>
    <x v="2"/>
    <s v="black"/>
    <s v="MARANA SLIP X RAD"/>
    <n v="74.95"/>
    <n v="1"/>
    <n v="74.95"/>
  </r>
  <r>
    <s v="UGG"/>
    <s v="ZZO1SEV15-T00008K000"/>
    <s v="ZZO1SEV15-T00"/>
    <s v="0194715474628"/>
    <s v="25"/>
    <s v="Shoes"/>
    <s v="Boys"/>
    <s v="Sandals"/>
    <s v="Formal Sandals"/>
    <s v="Formal Sandals"/>
    <x v="1"/>
    <s v="rose gold-coloured"/>
    <s v="T RYNELL"/>
    <n v="59.95"/>
    <n v="1"/>
    <n v="59.95"/>
  </r>
  <r>
    <s v="Skechers"/>
    <s v="ZZO1DJJ06-Q000036000"/>
    <s v="ZZO1DJJ06-Q00"/>
    <s v="0194880570309"/>
    <s v="36"/>
    <s v="Shoes"/>
    <s v="Women"/>
    <s v="Boots"/>
    <s v="Boots"/>
    <s v="Boots"/>
    <x v="0"/>
    <s v="black"/>
    <s v="RUE-STUDDED OUT"/>
    <n v="109.95"/>
    <n v="1"/>
    <n v="109.95"/>
  </r>
  <r>
    <s v="Skechers"/>
    <s v="ZZO1HGK06-Q000365000"/>
    <s v="ZZO1HGK06-Q00"/>
    <s v="0194880570576"/>
    <s v="36.5"/>
    <s v="Shoes"/>
    <s v="Women"/>
    <s v="Boots"/>
    <s v="Boots"/>
    <s v="Boots"/>
    <x v="0"/>
    <s v="black"/>
    <s v="TEXAS - MIDWEST SHINE"/>
    <n v="79.95"/>
    <n v="2"/>
    <n v="159.9"/>
  </r>
  <r>
    <s v="Skechers"/>
    <s v="ZZO1HGK06-Q000038000"/>
    <s v="ZZO1HGK06-Q00"/>
    <s v="0194880570606"/>
    <s v="38"/>
    <s v="Shoes"/>
    <s v="Women"/>
    <s v="Boots"/>
    <s v="Boots"/>
    <s v="Boots"/>
    <x v="0"/>
    <s v="black"/>
    <s v="TEXAS - MIDWEST SHINE"/>
    <n v="79.95"/>
    <n v="8"/>
    <n v="639.6"/>
  </r>
  <r>
    <s v="Skechers"/>
    <s v="ZZO1HGK06-Q000039000"/>
    <s v="ZZO1HGK06-Q00"/>
    <s v="0194880570620"/>
    <s v="39"/>
    <s v="Shoes"/>
    <s v="Women"/>
    <s v="Boots"/>
    <s v="Boots"/>
    <s v="Boots"/>
    <x v="0"/>
    <s v="black"/>
    <s v="TEXAS - MIDWEST SHINE"/>
    <n v="79.95"/>
    <n v="2"/>
    <n v="159.9"/>
  </r>
  <r>
    <s v="Vans"/>
    <s v="VA215O06Z-Q120035000"/>
    <s v="VA215O06Z-Q12"/>
    <s v="0194902660506"/>
    <s v="34.5"/>
    <s v="Shoes"/>
    <s v="Unisex"/>
    <s v="Sneakers Low"/>
    <s v="Skate"/>
    <s v="Skate"/>
    <x v="2"/>
    <s v="black"/>
    <s v="UA SK8-Low"/>
    <n v="79.95"/>
    <n v="1"/>
    <n v="79.95"/>
  </r>
  <r>
    <s v="Vans"/>
    <s v="VA215N02V-N110035000"/>
    <s v="VA215N02V-N11"/>
    <s v="0194902677788"/>
    <s v="34.5"/>
    <s v="Shoes"/>
    <s v="Unisex"/>
    <s v="Sneakers High"/>
    <s v="Skate"/>
    <s v="Skate"/>
    <x v="2"/>
    <s v="olive"/>
    <s v="UA SK8-Hi"/>
    <n v="99.95"/>
    <n v="1"/>
    <n v="99.95"/>
  </r>
  <r>
    <s v="Vans"/>
    <s v="VA215N02V-K110035000"/>
    <s v="VA215N02V-K11"/>
    <s v="0194902683536"/>
    <s v="34.5"/>
    <s v="Shoes"/>
    <s v="Unisex"/>
    <s v="Sneakers High"/>
    <s v="Skate"/>
    <s v="Skate"/>
    <x v="2"/>
    <s v="blue"/>
    <s v="UA SK8-Hi"/>
    <n v="99.95"/>
    <n v="1"/>
    <n v="99.95"/>
  </r>
  <r>
    <s v="Vans"/>
    <s v="VA215O07G-Q110004000"/>
    <s v="VA215O07G-Q11"/>
    <s v="0194903611248"/>
    <s v="35"/>
    <s v="Shoes"/>
    <s v="Unisex"/>
    <s v="Sneakers Low"/>
    <s v="Skate"/>
    <s v="Skate"/>
    <x v="2"/>
    <s v="black"/>
    <s v="UA Sid"/>
    <n v="79.95"/>
    <n v="4"/>
    <n v="319.8"/>
  </r>
  <r>
    <s v="Vans"/>
    <s v="VA215O07G-Q110035000"/>
    <s v="VA215O07G-Q11"/>
    <s v="0194903611323"/>
    <s v="34.5"/>
    <s v="Shoes"/>
    <s v="Unisex"/>
    <s v="Sneakers Low"/>
    <s v="Skate"/>
    <s v="Skate"/>
    <x v="2"/>
    <s v="black"/>
    <s v="UA Sid"/>
    <n v="79.95"/>
    <n v="3"/>
    <n v="239.85000000000002"/>
  </r>
  <r>
    <s v="Nike Sportswear"/>
    <s v="NI115O033-A110180000"/>
    <s v="NI115O033-A11"/>
    <s v="0194955852781"/>
    <s v="52.5"/>
    <s v="Shoes"/>
    <s v="Unisex"/>
    <s v="Sneakers Low"/>
    <s v="Basketball"/>
    <s v="Basketball"/>
    <x v="2"/>
    <s v="white"/>
    <s v="NIKE AF1/1"/>
    <n v="149.94999999999999"/>
    <n v="1"/>
    <n v="149.94999999999999"/>
  </r>
  <r>
    <s v="Nike Sportswear"/>
    <s v="NI112O0M9-A110180000"/>
    <s v="NI112O0M9-A11"/>
    <s v="0195242579374"/>
    <s v="52.5"/>
    <s v="Shoes"/>
    <s v="Men"/>
    <s v="Sneakers Low"/>
    <s v="Basketball"/>
    <s v="Basketball"/>
    <x v="2"/>
    <s v="white"/>
    <s v="AIR FORCE 1 '07 LV8"/>
    <n v="109.95"/>
    <n v="1"/>
    <n v="109.95"/>
  </r>
  <r>
    <s v="Vans"/>
    <s v="VA215O07F-Q110035000"/>
    <s v="VA215O07F-Q11"/>
    <s v="0195437478932"/>
    <s v="34.5"/>
    <s v="Shoes"/>
    <s v="Unisex"/>
    <s v="Sneakers Low"/>
    <s v="Skate"/>
    <s v="Skate"/>
    <x v="2"/>
    <s v="black"/>
    <s v="UA Old Skool"/>
    <n v="79.95"/>
    <n v="12"/>
    <n v="959.40000000000009"/>
  </r>
  <r>
    <s v="Vans"/>
    <s v="VA215O07F-Q110004000"/>
    <s v="VA215O07F-Q11"/>
    <s v="0195437479137"/>
    <s v="35"/>
    <s v="Shoes"/>
    <s v="Unisex"/>
    <s v="Sneakers Low"/>
    <s v="Skate"/>
    <s v="Skate"/>
    <x v="2"/>
    <s v="black"/>
    <s v="UA Old Skool"/>
    <n v="79.95"/>
    <n v="12"/>
    <n v="959.40000000000009"/>
  </r>
  <r>
    <s v="Vans"/>
    <s v="VA215N034-Q110035000"/>
    <s v="VA215N034-Q11"/>
    <s v="0195437482564"/>
    <s v="34.5"/>
    <s v="Shoes"/>
    <s v="Unisex"/>
    <s v="Sneakers High"/>
    <s v="Skate"/>
    <s v="Skate"/>
    <x v="2"/>
    <s v="black"/>
    <s v="UA SK8-Hi"/>
    <n v="89.95"/>
    <n v="8"/>
    <n v="719.6"/>
  </r>
  <r>
    <s v="Vans"/>
    <s v="VA215N034-Q110004000"/>
    <s v="VA215N034-Q11"/>
    <s v="0195437482649"/>
    <s v="35"/>
    <s v="Shoes"/>
    <s v="Unisex"/>
    <s v="Sneakers High"/>
    <s v="Skate"/>
    <s v="Skate"/>
    <x v="2"/>
    <s v="black"/>
    <s v="UA SK8-Hi"/>
    <n v="89.95"/>
    <n v="4"/>
    <n v="359.8"/>
  </r>
  <r>
    <s v="Vans"/>
    <s v="VA215N036-Q110035000"/>
    <s v="VA215N036-Q11"/>
    <s v="0195437805905"/>
    <s v="34.5"/>
    <s v="Shoes"/>
    <s v="Unisex"/>
    <s v="Sneakers High"/>
    <s v="Skate"/>
    <s v="Skate"/>
    <x v="2"/>
    <s v="black"/>
    <s v="UA SK8-Hi"/>
    <n v="89.95"/>
    <n v="1"/>
    <n v="89.95"/>
  </r>
  <r>
    <s v="Vans"/>
    <s v="VA215O06L-G110035000"/>
    <s v="VA215O06L-G11"/>
    <s v="0195438378859"/>
    <s v="34.5"/>
    <s v="Shoes"/>
    <s v="Unisex"/>
    <s v="Sneakers Low"/>
    <s v="Skate"/>
    <s v="Skate"/>
    <x v="2"/>
    <s v="bordeaux"/>
    <s v="UA Lowland CC Unisex"/>
    <n v="89.95"/>
    <n v="2"/>
    <n v="179.9"/>
  </r>
  <r>
    <s v="Vans"/>
    <s v="VA215O06L-G110004000"/>
    <s v="VA215O06L-G11"/>
    <s v="0195438378903"/>
    <s v="35"/>
    <s v="Shoes"/>
    <s v="Unisex"/>
    <s v="Sneakers Low"/>
    <s v="Skate"/>
    <s v="Skate"/>
    <x v="2"/>
    <s v="bordeaux"/>
    <s v="UA Lowland CC Unisex"/>
    <n v="89.95"/>
    <n v="2"/>
    <n v="179.9"/>
  </r>
  <r>
    <s v="Vans"/>
    <s v="VA215O07B-A110035000"/>
    <s v="VA215O07B-A11"/>
    <s v="0195438397089"/>
    <s v="34.5"/>
    <s v="Shoes"/>
    <s v="Unisex"/>
    <s v="Sneakers Low"/>
    <s v="Skate"/>
    <s v="Skate"/>
    <x v="2"/>
    <s v="off-white"/>
    <s v="UA Cruze Too CC"/>
    <n v="84.95"/>
    <n v="1"/>
    <n v="84.95"/>
  </r>
  <r>
    <s v="Vans"/>
    <s v="VA215N03J-G110035000"/>
    <s v="VA215N03J-G11"/>
    <s v="0195438549228"/>
    <s v="34.5"/>
    <s v="Shoes"/>
    <s v="Unisex"/>
    <s v="Sneakers High"/>
    <s v="Sneakerboots"/>
    <s v="Sneakerboots"/>
    <x v="2"/>
    <s v="bordeaux"/>
    <s v="UA SK8-Hi MTE-2"/>
    <n v="129.94999999999999"/>
    <n v="2"/>
    <n v="259.89999999999998"/>
  </r>
  <r>
    <s v="Vans"/>
    <s v="VA215N03J-G110004000"/>
    <s v="VA215N03J-G11"/>
    <s v="0195438549402"/>
    <s v="35"/>
    <s v="Shoes"/>
    <s v="Unisex"/>
    <s v="Sneakers High"/>
    <s v="Sneakerboots"/>
    <s v="Sneakerboots"/>
    <x v="2"/>
    <s v="bordeaux"/>
    <s v="UA SK8-Hi MTE-2"/>
    <n v="129.94999999999999"/>
    <n v="2"/>
    <n v="259.89999999999998"/>
  </r>
  <r>
    <s v="Vans"/>
    <s v="VA215O06L-A120035000"/>
    <s v="VA215O06L-A12"/>
    <s v="0195439323636"/>
    <s v="34.5"/>
    <s v="Shoes"/>
    <s v="Unisex"/>
    <s v="Sneakers Low"/>
    <s v="Skate"/>
    <s v="Skate"/>
    <x v="2"/>
    <s v="white"/>
    <s v="UA Lowland CC Unisex"/>
    <n v="89.95"/>
    <n v="2"/>
    <n v="179.9"/>
  </r>
  <r>
    <s v="Vans"/>
    <s v="VA215O06L-A120004000"/>
    <s v="VA215O06L-A12"/>
    <s v="0195439323711"/>
    <s v="35"/>
    <s v="Shoes"/>
    <s v="Unisex"/>
    <s v="Sneakers Low"/>
    <s v="Skate"/>
    <s v="Skate"/>
    <x v="2"/>
    <s v="white"/>
    <s v="UA Lowland CC Unisex"/>
    <n v="89.95"/>
    <n v="1"/>
    <n v="89.95"/>
  </r>
  <r>
    <s v="Vans"/>
    <s v="VA215O06L-K110035000"/>
    <s v="VA215O06L-K11"/>
    <s v="0195439327252"/>
    <s v="34.5"/>
    <s v="Shoes"/>
    <s v="Unisex"/>
    <s v="Sneakers Low"/>
    <s v="Skate"/>
    <s v="Skate"/>
    <x v="2"/>
    <s v="dark blue"/>
    <s v="UA Lowland CC Unisex"/>
    <n v="89.95"/>
    <n v="2"/>
    <n v="179.9"/>
  </r>
  <r>
    <s v="Vans"/>
    <s v="VA215B04R-K120035000"/>
    <s v="VA215B04R-K12"/>
    <s v="0195439336568"/>
    <s v="34.5"/>
    <s v="Shoes"/>
    <s v="Unisex"/>
    <s v="Sneakers Low"/>
    <s v="Skate"/>
    <s v="Skate"/>
    <x v="2"/>
    <s v="dark blue"/>
    <s v="UA Old Skool"/>
    <n v="89.95"/>
    <n v="5"/>
    <n v="449.75"/>
  </r>
  <r>
    <s v="Vans"/>
    <s v="VA215B04R-M110035000"/>
    <s v="VA215B04R-M11"/>
    <s v="0195439340374"/>
    <s v="34.5"/>
    <s v="Shoes"/>
    <s v="Unisex"/>
    <s v="Sneakers Low"/>
    <s v="Skate"/>
    <s v="Skate"/>
    <x v="2"/>
    <s v="mint"/>
    <s v="UA Old Skool"/>
    <n v="79.95"/>
    <n v="4"/>
    <n v="319.8"/>
  </r>
  <r>
    <s v="Vans"/>
    <s v="VA215B04R-M110004000"/>
    <s v="VA215B04R-M11"/>
    <s v="0195439340459"/>
    <s v="35"/>
    <s v="Shoes"/>
    <s v="Unisex"/>
    <s v="Sneakers Low"/>
    <s v="Skate"/>
    <s v="Skate"/>
    <x v="2"/>
    <s v="mint"/>
    <s v="UA Old Skool"/>
    <n v="79.95"/>
    <n v="2"/>
    <n v="159.9"/>
  </r>
  <r>
    <s v="Vans"/>
    <s v="VA215N02U-K110035000"/>
    <s v="VA215N02U-K11"/>
    <s v="0195439350229"/>
    <s v="34.5"/>
    <s v="Shoes"/>
    <s v="Unisex"/>
    <s v="Sneakers High"/>
    <s v="Skate"/>
    <s v="Skate"/>
    <x v="2"/>
    <s v="blue"/>
    <s v="UA SK8-Hi"/>
    <n v="89.95"/>
    <n v="3"/>
    <n v="269.85000000000002"/>
  </r>
  <r>
    <s v="Vans"/>
    <s v="VA215N02U-K110004000"/>
    <s v="VA215N02U-K11"/>
    <s v="0195439350298"/>
    <s v="35"/>
    <s v="Shoes"/>
    <s v="Unisex"/>
    <s v="Sneakers High"/>
    <s v="Skate"/>
    <s v="Skate"/>
    <x v="2"/>
    <s v="blue"/>
    <s v="UA SK8-Hi"/>
    <n v="89.95"/>
    <n v="4"/>
    <n v="359.8"/>
  </r>
  <r>
    <s v="Vans"/>
    <s v="VA215N02U-K110005000"/>
    <s v="VA215N02U-K11"/>
    <s v="0195439350472"/>
    <s v="36.5"/>
    <s v="Shoes"/>
    <s v="Unisex"/>
    <s v="Sneakers High"/>
    <s v="Skate"/>
    <s v="Skate"/>
    <x v="2"/>
    <s v="blue"/>
    <s v="UA SK8-Hi"/>
    <n v="89.95"/>
    <n v="4"/>
    <n v="359.8"/>
  </r>
  <r>
    <s v="Vans"/>
    <s v="VA215N02U-G110035000"/>
    <s v="VA215N02U-G11"/>
    <s v="0195439351769"/>
    <s v="34.5"/>
    <s v="Shoes"/>
    <s v="Unisex"/>
    <s v="Sneakers High"/>
    <s v="Skate"/>
    <s v="Skate"/>
    <x v="2"/>
    <s v="red"/>
    <s v="UA SK8-Hi"/>
    <n v="99.95"/>
    <n v="1"/>
    <n v="99.95"/>
  </r>
  <r>
    <s v="Vans"/>
    <s v="VA215N02U-E110035000"/>
    <s v="VA215N02U-E11"/>
    <s v="0195439351813"/>
    <s v="34.5"/>
    <s v="Shoes"/>
    <s v="Unisex"/>
    <s v="Sneakers High"/>
    <s v="Skate"/>
    <s v="Skate"/>
    <x v="2"/>
    <s v="mustard yellow"/>
    <s v="UA SK8-Hi"/>
    <n v="99.95"/>
    <n v="3"/>
    <n v="299.85000000000002"/>
  </r>
  <r>
    <s v="Vans"/>
    <s v="VA215N02U-E110004000"/>
    <s v="VA215N02U-E11"/>
    <s v="0195439351974"/>
    <s v="35"/>
    <s v="Shoes"/>
    <s v="Unisex"/>
    <s v="Sneakers High"/>
    <s v="Skate"/>
    <s v="Skate"/>
    <x v="2"/>
    <s v="mustard yellow"/>
    <s v="UA SK8-Hi"/>
    <n v="99.95"/>
    <n v="2"/>
    <n v="199.9"/>
  </r>
  <r>
    <s v="Vans"/>
    <s v="VA215N02U-G120004000"/>
    <s v="VA215N02U-G12"/>
    <s v="0195439355590"/>
    <s v="35"/>
    <s v="Shoes"/>
    <s v="Unisex"/>
    <s v="Sneakers High"/>
    <s v="Skate"/>
    <s v="Skate"/>
    <x v="2"/>
    <s v="red"/>
    <s v="UA SK8-Hi"/>
    <n v="94.95"/>
    <n v="5"/>
    <n v="474.75"/>
  </r>
  <r>
    <s v="Vans"/>
    <s v="VA215N02U-G120035000"/>
    <s v="VA215N02U-G12"/>
    <s v="0195439355736"/>
    <s v="34.5"/>
    <s v="Shoes"/>
    <s v="Unisex"/>
    <s v="Sneakers High"/>
    <s v="Skate"/>
    <s v="Skate"/>
    <x v="2"/>
    <s v="red"/>
    <s v="UA SK8-Hi"/>
    <n v="94.95"/>
    <n v="4"/>
    <n v="379.8"/>
  </r>
  <r>
    <s v="Vans"/>
    <s v="VA215N02U-G120005000"/>
    <s v="VA215N02U-G12"/>
    <s v="0195439355897"/>
    <s v="36.5"/>
    <s v="Shoes"/>
    <s v="Unisex"/>
    <s v="Sneakers High"/>
    <s v="Skate"/>
    <s v="Skate"/>
    <x v="2"/>
    <s v="red"/>
    <s v="UA SK8-Hi"/>
    <n v="94.95"/>
    <n v="4"/>
    <n v="379.8"/>
  </r>
  <r>
    <s v="Vans"/>
    <s v="VA215O06P-A110035000"/>
    <s v="VA215O06P-A11"/>
    <s v="0195439360761"/>
    <s v="34.5"/>
    <s v="Shoes"/>
    <s v="Unisex"/>
    <s v="Sneakers Low"/>
    <s v="Skate"/>
    <s v="Skate"/>
    <x v="2"/>
    <s v="white"/>
    <s v="UA Old Skool"/>
    <n v="79.95"/>
    <n v="4"/>
    <n v="319.8"/>
  </r>
  <r>
    <s v="Vans"/>
    <s v="VA215O06P-A110004000"/>
    <s v="VA215O06P-A11"/>
    <s v="0195439360921"/>
    <s v="35"/>
    <s v="Shoes"/>
    <s v="Unisex"/>
    <s v="Sneakers Low"/>
    <s v="Skate"/>
    <s v="Skate"/>
    <x v="2"/>
    <s v="white"/>
    <s v="UA Old Skool"/>
    <n v="79.95"/>
    <n v="2"/>
    <n v="159.9"/>
  </r>
  <r>
    <s v="Timberland"/>
    <s v="ZZO1PAF69-Q000010000"/>
    <s v="ZZO1PAF69-Q00"/>
    <s v="0195439851771"/>
    <s v="41.5"/>
    <s v="Shoes"/>
    <s v="Women"/>
    <s v="Boots"/>
    <s v="Boots"/>
    <s v="Boots"/>
    <x v="0"/>
    <s v="black"/>
    <s v="Lyonsdale 6in F/L"/>
    <n v="144.58500000000001"/>
    <n v="3"/>
    <n v="433.755"/>
  </r>
  <r>
    <s v="Vans"/>
    <s v="VA215N038-A110035000"/>
    <s v="VA215N038-A11"/>
    <s v="0195440310397"/>
    <s v="34.5"/>
    <s v="Shoes"/>
    <s v="Unisex"/>
    <s v="Sneakers High"/>
    <s v="Skate"/>
    <s v="Skate"/>
    <x v="2"/>
    <s v="white"/>
    <s v="UA SK8-Hi Tapered Unisex"/>
    <n v="94.95"/>
    <n v="1"/>
    <n v="94.95"/>
  </r>
  <r>
    <s v="Vans"/>
    <s v="VA215O052-K110035000"/>
    <s v="VA215O052-K11"/>
    <s v="0195440320846"/>
    <s v="34.5"/>
    <s v="Shoes"/>
    <s v="Unisex"/>
    <s v="Sneakers Low"/>
    <s v="Skate"/>
    <s v="Skate"/>
    <x v="2"/>
    <s v="blue"/>
    <s v="UA SK8-Low"/>
    <n v="74.95"/>
    <n v="2"/>
    <n v="149.9"/>
  </r>
  <r>
    <s v="Vans"/>
    <s v="VA215O07E-K110035000"/>
    <s v="VA215O07E-K11"/>
    <s v="0195440338162"/>
    <s v="34.5"/>
    <s v="Shoes"/>
    <s v="Unisex"/>
    <s v="Sneakers Low"/>
    <s v="Skate"/>
    <s v="Skate"/>
    <x v="2"/>
    <s v="blue"/>
    <s v="UA UltraRange EXO MTE-1"/>
    <n v="119.95"/>
    <n v="2"/>
    <n v="239.9"/>
  </r>
  <r>
    <s v="Vans"/>
    <s v="VA215O07E-K110004000"/>
    <s v="VA215O07E-K11"/>
    <s v="0195440338261"/>
    <s v="35"/>
    <s v="Shoes"/>
    <s v="Unisex"/>
    <s v="Sneakers Low"/>
    <s v="Skate"/>
    <s v="Skate"/>
    <x v="2"/>
    <s v="blue"/>
    <s v="UA UltraRange EXO MTE-1"/>
    <n v="119.95"/>
    <n v="2"/>
    <n v="239.9"/>
  </r>
  <r>
    <s v="Vans"/>
    <s v="VA215O04F-G120035000"/>
    <s v="VA215O04F-G12"/>
    <s v="0195440362419"/>
    <s v="34.5"/>
    <s v="Shoes"/>
    <s v="Unisex"/>
    <s v="Sneakers Low"/>
    <s v="Skate"/>
    <s v="Skate"/>
    <x v="2"/>
    <s v="bordeaux"/>
    <s v="UA UltraRange EXO"/>
    <n v="109.95"/>
    <n v="4"/>
    <n v="439.8"/>
  </r>
  <r>
    <s v="Vans"/>
    <s v="VA215O04F-G120004000"/>
    <s v="VA215O04F-G12"/>
    <s v="0195440362464"/>
    <s v="35"/>
    <s v="Shoes"/>
    <s v="Unisex"/>
    <s v="Sneakers Low"/>
    <s v="Skate"/>
    <s v="Skate"/>
    <x v="2"/>
    <s v="bordeaux"/>
    <s v="UA UltraRange EXO"/>
    <n v="109.95"/>
    <n v="4"/>
    <n v="439.8"/>
  </r>
  <r>
    <s v="Vans"/>
    <s v="VA215O04F-G120005000"/>
    <s v="VA215O04F-G12"/>
    <s v="0195440362594"/>
    <s v="36.5"/>
    <s v="Shoes"/>
    <s v="Unisex"/>
    <s v="Sneakers Low"/>
    <s v="Skate"/>
    <s v="Skate"/>
    <x v="2"/>
    <s v="bordeaux"/>
    <s v="UA UltraRange EXO"/>
    <n v="109.95"/>
    <n v="2"/>
    <n v="219.9"/>
  </r>
  <r>
    <s v="Vans"/>
    <s v="VA215N035-H110035000"/>
    <s v="VA215N035-H11"/>
    <s v="0195441719342"/>
    <s v="34.5"/>
    <s v="Shoes"/>
    <s v="Unisex"/>
    <s v="Sneakers High"/>
    <s v="Skate"/>
    <s v="Skate"/>
    <x v="2"/>
    <s v="orange"/>
    <s v="UA Mid Skool 37"/>
    <n v="94.95"/>
    <n v="3"/>
    <n v="284.85000000000002"/>
  </r>
  <r>
    <s v="Vans"/>
    <s v="VA215N035-H110004000"/>
    <s v="VA215N035-H11"/>
    <s v="0195441719557"/>
    <s v="35"/>
    <s v="Shoes"/>
    <s v="Unisex"/>
    <s v="Sneakers High"/>
    <s v="Skate"/>
    <s v="Skate"/>
    <x v="2"/>
    <s v="orange"/>
    <s v="UA Mid Skool 37"/>
    <n v="94.95"/>
    <n v="4"/>
    <n v="379.8"/>
  </r>
  <r>
    <s v="Vans"/>
    <s v="VA215N035-H110005000"/>
    <s v="VA215N035-H11"/>
    <s v="0195441719816"/>
    <s v="36.5"/>
    <s v="Shoes"/>
    <s v="Unisex"/>
    <s v="Sneakers High"/>
    <s v="Skate"/>
    <s v="Skate"/>
    <x v="2"/>
    <s v="orange"/>
    <s v="UA Mid Skool 37"/>
    <n v="94.95"/>
    <n v="1"/>
    <n v="94.95"/>
  </r>
  <r>
    <s v="Vans"/>
    <s v="VA215O06L-A140035000"/>
    <s v="VA215O06L-A14"/>
    <s v="0195441896210"/>
    <s v="34.5"/>
    <s v="Shoes"/>
    <s v="Unisex"/>
    <s v="Sneakers Low"/>
    <s v="Skate"/>
    <s v="Skate"/>
    <x v="2"/>
    <s v="off-white"/>
    <s v="UA Lowland CC Unisex"/>
    <n v="89.95"/>
    <n v="3"/>
    <n v="269.85000000000002"/>
  </r>
  <r>
    <s v="Vans"/>
    <s v="VA215O06L-A180035000"/>
    <s v="VA215O06L-A18"/>
    <s v="0195441896388"/>
    <s v="34.5"/>
    <s v="Shoes"/>
    <s v="Unisex"/>
    <s v="Sneakers Low"/>
    <s v="Skate"/>
    <s v="Skate"/>
    <x v="2"/>
    <s v="off-white"/>
    <s v="UA Lowland CC Unisex"/>
    <n v="89.95"/>
    <n v="3"/>
    <n v="269.85000000000002"/>
  </r>
  <r>
    <s v="Vans"/>
    <s v="VA215O06L-A140004000"/>
    <s v="VA215O06L-A14"/>
    <s v="0195441896494"/>
    <s v="35"/>
    <s v="Shoes"/>
    <s v="Unisex"/>
    <s v="Sneakers Low"/>
    <s v="Skate"/>
    <s v="Skate"/>
    <x v="2"/>
    <s v="off-white"/>
    <s v="UA Lowland CC Unisex"/>
    <n v="89.95"/>
    <n v="2"/>
    <n v="179.9"/>
  </r>
  <r>
    <s v="Vans"/>
    <s v="VA215O06L-A150035000"/>
    <s v="VA215O06L-A15"/>
    <s v="0195441896531"/>
    <s v="34.5"/>
    <s v="Shoes"/>
    <s v="Unisex"/>
    <s v="Sneakers Low"/>
    <s v="Skate"/>
    <s v="Skate"/>
    <x v="2"/>
    <s v="off-white"/>
    <s v="UA Lowland CC Unisex"/>
    <n v="89.95"/>
    <n v="4"/>
    <n v="359.8"/>
  </r>
  <r>
    <s v="Vans"/>
    <s v="VA215O06L-A150004000"/>
    <s v="VA215O06L-A15"/>
    <s v="0195441897033"/>
    <s v="35"/>
    <s v="Shoes"/>
    <s v="Unisex"/>
    <s v="Sneakers Low"/>
    <s v="Skate"/>
    <s v="Skate"/>
    <x v="2"/>
    <s v="off-white"/>
    <s v="UA Lowland CC Unisex"/>
    <n v="89.95"/>
    <n v="4"/>
    <n v="359.8"/>
  </r>
  <r>
    <s v="Michael Kors"/>
    <s v="ZZO1N7D81-A000007000"/>
    <s v="ZZO1N7D81-A00"/>
    <s v="0195512363160"/>
    <s v="37"/>
    <s v="Shoes"/>
    <s v="Women"/>
    <s v="Flat Shoes"/>
    <s v="Slippers"/>
    <s v="Slippers"/>
    <x v="2"/>
    <s v="white"/>
    <s v="BODIE SLIP ON"/>
    <n v="121.38"/>
    <n v="1"/>
    <n v="121.38"/>
  </r>
  <r>
    <s v="MICHAEL Michael Kors"/>
    <s v="MK111A0PZ-Q110006000"/>
    <s v="MK111A0PZ-Q11"/>
    <s v="0195512694776"/>
    <s v="36"/>
    <s v="Shoes"/>
    <s v="Women"/>
    <s v="Sneaker"/>
    <s v="Low"/>
    <s v="Low"/>
    <x v="2"/>
    <s v="black"/>
    <s v="IRVING STRIPE LACE UP_ warmlined"/>
    <n v="164.95"/>
    <n v="1"/>
    <n v="164.95"/>
  </r>
  <r>
    <s v="MICHAEL Michael Kors"/>
    <s v="MK111A0P9-Q110006000"/>
    <s v="MK111A0P9-Q11"/>
    <s v="0195512725210"/>
    <s v="36"/>
    <s v="Shoes"/>
    <s v="Women"/>
    <s v="Sneaker"/>
    <s v="Low"/>
    <s v="Low"/>
    <x v="2"/>
    <s v="black"/>
    <s v="STIRLING MID"/>
    <n v="214.95"/>
    <n v="1"/>
    <n v="214.95"/>
  </r>
  <r>
    <s v="MICHAEL Michael Kors"/>
    <s v="MK111A0P9-Q110007000"/>
    <s v="MK111A0P9-Q11"/>
    <s v="0195512725234"/>
    <s v="37"/>
    <s v="Shoes"/>
    <s v="Women"/>
    <s v="Sneaker"/>
    <s v="Low"/>
    <s v="Low"/>
    <x v="2"/>
    <s v="black"/>
    <s v="STIRLING MID"/>
    <n v="214.95"/>
    <n v="1"/>
    <n v="214.95"/>
  </r>
  <r>
    <s v="MICHAEL Michael Kors"/>
    <s v="MK111A0P9-Q110010000"/>
    <s v="MK111A0P9-Q11"/>
    <s v="0195512725296"/>
    <s v="40"/>
    <s v="Shoes"/>
    <s v="Women"/>
    <s v="Sneaker"/>
    <s v="Low"/>
    <s v="Low"/>
    <x v="2"/>
    <s v="black"/>
    <s v="STIRLING MID"/>
    <n v="214.95"/>
    <n v="1"/>
    <n v="214.95"/>
  </r>
  <r>
    <s v="TOMS"/>
    <s v="TO311E06L-K110005000"/>
    <s v="TO311E06L-K11"/>
    <s v="0195703011184"/>
    <s v="35.5"/>
    <s v="Shoes"/>
    <s v="Women"/>
    <s v="Flat Shoes"/>
    <s v="Slippers"/>
    <s v="Slippers"/>
    <x v="2"/>
    <s v="blue"/>
    <s v="ALPARGATA MALLOW"/>
    <n v="64.95"/>
    <n v="1"/>
    <n v="64.95"/>
  </r>
  <r>
    <s v="TOMS"/>
    <s v="TO311E06L-K110055000"/>
    <s v="TO311E06L-K11"/>
    <s v="0195703011191"/>
    <s v="36"/>
    <s v="Shoes"/>
    <s v="Women"/>
    <s v="Flat Shoes"/>
    <s v="Slippers"/>
    <s v="Slippers"/>
    <x v="2"/>
    <s v="blue"/>
    <s v="ALPARGATA MALLOW"/>
    <n v="64.95"/>
    <n v="1"/>
    <n v="64.95"/>
  </r>
  <r>
    <s v="TOMS"/>
    <s v="TO311E06L-K110006000"/>
    <s v="TO311E06L-K11"/>
    <s v="0195703011207"/>
    <s v="36.5"/>
    <s v="Shoes"/>
    <s v="Women"/>
    <s v="Flat Shoes"/>
    <s v="Slippers"/>
    <s v="Slippers"/>
    <x v="2"/>
    <s v="blue"/>
    <s v="ALPARGATA MALLOW"/>
    <n v="64.95"/>
    <n v="1"/>
    <n v="64.95"/>
  </r>
  <r>
    <s v="TOMS"/>
    <s v="TO311E06Z-B110005000"/>
    <s v="TO311E06Z-B11"/>
    <s v="0195703015571"/>
    <s v="35.5"/>
    <s v="Shoes"/>
    <s v="Women"/>
    <s v="Flat Shoes"/>
    <s v="Slippers"/>
    <s v="Slippers"/>
    <x v="2"/>
    <s v="beige"/>
    <s v="ALPARGATA CUPSOLE"/>
    <n v="54.95"/>
    <n v="1"/>
    <n v="54.95"/>
  </r>
  <r>
    <s v="TOMS"/>
    <s v="ZZO1HPV34-K000006000"/>
    <s v="ZZO1HPV34-K00"/>
    <s v="0195703026980"/>
    <s v="38"/>
    <s v="Shoes"/>
    <s v="Kids Unisex"/>
    <s v="Loafers"/>
    <s v="Loafers"/>
    <s v="Loafers"/>
    <x v="2"/>
    <s v="light blue"/>
    <s v="ALPARGATA"/>
    <n v="40"/>
    <n v="1"/>
    <n v="40"/>
  </r>
  <r>
    <s v="Who What Wear"/>
    <s v="WHF11N00A-B110036000"/>
    <s v="WHF11N00A-B11"/>
    <s v="0628155027095"/>
    <s v="36"/>
    <s v="Shoes"/>
    <s v="Women"/>
    <s v="Booties"/>
    <s v="Lace-up Booties"/>
    <s v="Lace-up Booties"/>
    <x v="2"/>
    <s v="tan"/>
    <s v="JACLYN"/>
    <n v="179.95"/>
    <n v="1"/>
    <n v="179.95"/>
  </r>
  <r>
    <s v="Who What Wear"/>
    <s v="WHF11A01C-C110425000"/>
    <s v="WHF11A01C-C11"/>
    <s v="0628177407479"/>
    <s v="42.5"/>
    <s v="Shoes"/>
    <s v="Women"/>
    <s v="Sneaker"/>
    <s v="Low"/>
    <s v="Low"/>
    <x v="2"/>
    <s v="grey"/>
    <s v="DARIA"/>
    <n v="129.94999999999999"/>
    <n v="1"/>
    <n v="129.94999999999999"/>
  </r>
  <r>
    <s v="Who What Wear"/>
    <s v="WHF11D005-O110036000"/>
    <s v="WHF11D005-O11"/>
    <s v="0628177951675"/>
    <s v="36"/>
    <s v="Shoes"/>
    <s v="Women"/>
    <s v="House Slippers"/>
    <s v="Mules"/>
    <s v="Mules"/>
    <x v="2"/>
    <s v="brown"/>
    <s v="ELLA"/>
    <n v="89.95"/>
    <n v="1"/>
    <n v="89.95"/>
  </r>
  <r>
    <s v="Who What Wear"/>
    <s v="WHF11D004-Q110037000"/>
    <s v="WHF11D004-Q11"/>
    <s v="0628177952023"/>
    <s v="37"/>
    <s v="Shoes"/>
    <s v="Women"/>
    <s v="House Slippers"/>
    <s v="Mules"/>
    <s v="Mules"/>
    <x v="2"/>
    <s v="black"/>
    <s v="ELLA"/>
    <n v="89.95"/>
    <n v="1"/>
    <n v="89.95"/>
  </r>
  <r>
    <s v="Who What Wear"/>
    <s v="WHF11D006-B110037000"/>
    <s v="WHF11D006-B11"/>
    <s v="0628177953143"/>
    <s v="37"/>
    <s v="Shoes"/>
    <s v="Women"/>
    <s v="House Slippers"/>
    <s v="Booties"/>
    <s v="Booties"/>
    <x v="2"/>
    <s v="beige"/>
    <s v="POPPY"/>
    <n v="89.95"/>
    <n v="1"/>
    <n v="89.95"/>
  </r>
  <r>
    <s v="Who What Wear"/>
    <s v="WHF11D006-B110038000"/>
    <s v="WHF11D006-B11"/>
    <s v="0628177953167"/>
    <s v="38"/>
    <s v="Shoes"/>
    <s v="Women"/>
    <s v="House Slippers"/>
    <s v="Booties"/>
    <s v="Booties"/>
    <x v="2"/>
    <s v="beige"/>
    <s v="POPPY"/>
    <n v="89.95"/>
    <n v="2"/>
    <n v="179.9"/>
  </r>
  <r>
    <s v="Who What Wear"/>
    <s v="WHF11D006-B110039000"/>
    <s v="WHF11D006-B11"/>
    <s v="0628177953181"/>
    <s v="39"/>
    <s v="Shoes"/>
    <s v="Women"/>
    <s v="House Slippers"/>
    <s v="Booties"/>
    <s v="Booties"/>
    <x v="2"/>
    <s v="beige"/>
    <s v="POPPY"/>
    <n v="89.95"/>
    <n v="1"/>
    <n v="89.95"/>
  </r>
  <r>
    <s v="Who What Wear"/>
    <s v="WHF11D003-B110036000"/>
    <s v="WHF11D003-B11"/>
    <s v="0628177953372"/>
    <s v="36"/>
    <s v="Shoes"/>
    <s v="Women"/>
    <s v="House Slippers"/>
    <s v="Without warm lining"/>
    <s v="Without warm lining"/>
    <x v="2"/>
    <s v="tan"/>
    <s v="ALLY"/>
    <n v="89.95"/>
    <n v="1"/>
    <n v="89.95"/>
  </r>
  <r>
    <s v="Who What Wear"/>
    <s v="WHF11D003-B110038000"/>
    <s v="WHF11D003-B11"/>
    <s v="0628177953402"/>
    <s v="38"/>
    <s v="Shoes"/>
    <s v="Women"/>
    <s v="House Slippers"/>
    <s v="Without warm lining"/>
    <s v="Without warm lining"/>
    <x v="2"/>
    <s v="tan"/>
    <s v="ALLY"/>
    <n v="89.95"/>
    <n v="2"/>
    <n v="179.9"/>
  </r>
  <r>
    <s v="Who What Wear"/>
    <s v="WHF11D003-B110039000"/>
    <s v="WHF11D003-B11"/>
    <s v="0628177953426"/>
    <s v="39"/>
    <s v="Shoes"/>
    <s v="Women"/>
    <s v="House Slippers"/>
    <s v="Without warm lining"/>
    <s v="Without warm lining"/>
    <x v="2"/>
    <s v="tan"/>
    <s v="ALLY"/>
    <n v="89.95"/>
    <n v="3"/>
    <n v="269.85000000000002"/>
  </r>
  <r>
    <s v="Who What Wear"/>
    <s v="WHF11D003-B110041000"/>
    <s v="WHF11D003-B11"/>
    <s v="0628177953556"/>
    <s v="41"/>
    <s v="Shoes"/>
    <s v="Women"/>
    <s v="House Slippers"/>
    <s v="Without warm lining"/>
    <s v="Without warm lining"/>
    <x v="2"/>
    <s v="tan"/>
    <s v="ALLY"/>
    <n v="89.95"/>
    <n v="1"/>
    <n v="89.95"/>
  </r>
  <r>
    <s v="ALDO"/>
    <s v="ZZO1FNZ17-T000360000"/>
    <s v="ZZO1FNZ17-T00"/>
    <s v="0685722515928"/>
    <s v="36"/>
    <s v="Shoes"/>
    <s v="Women"/>
    <s v="Pumps"/>
    <s v="Pumps"/>
    <s v="Heel"/>
    <x v="2"/>
    <s v="multi-coloured"/>
    <s v="STESSY_"/>
    <n v="119.95199999999998"/>
    <n v="1"/>
    <n v="119.95199999999998"/>
  </r>
  <r>
    <s v="ALDO"/>
    <s v="ZZO1FNZ17-T000370000"/>
    <s v="ZZO1FNZ17-T00"/>
    <s v="0685722515935"/>
    <s v="37"/>
    <s v="Shoes"/>
    <s v="Women"/>
    <s v="Pumps"/>
    <s v="Pumps"/>
    <s v="Heel"/>
    <x v="2"/>
    <s v="multi-coloured"/>
    <s v="STESSY_"/>
    <n v="119.95199999999998"/>
    <n v="1"/>
    <n v="119.95199999999998"/>
  </r>
  <r>
    <s v="ALDO"/>
    <s v="ZZO1FNZ17-T000375000"/>
    <s v="ZZO1FNZ17-T00"/>
    <s v="0685722515942"/>
    <s v="37.5"/>
    <s v="Shoes"/>
    <s v="Women"/>
    <s v="Pumps"/>
    <s v="Pumps"/>
    <s v="Heel"/>
    <x v="2"/>
    <s v="multi-coloured"/>
    <s v="STESSY_"/>
    <n v="119.95199999999998"/>
    <n v="1"/>
    <n v="119.95199999999998"/>
  </r>
  <r>
    <s v="ALDO"/>
    <s v="ZZO1FNZ17-T000390000"/>
    <s v="ZZO1FNZ17-T00"/>
    <s v="0685722515973"/>
    <s v="39"/>
    <s v="Shoes"/>
    <s v="Women"/>
    <s v="Pumps"/>
    <s v="Pumps"/>
    <s v="Heel"/>
    <x v="2"/>
    <s v="multi-coloured"/>
    <s v="STESSY_"/>
    <n v="119.95199999999998"/>
    <n v="1"/>
    <n v="119.95199999999998"/>
  </r>
  <r>
    <s v="ALDO"/>
    <s v="ZZO1FNZ17-T000400000"/>
    <s v="ZZO1FNZ17-T00"/>
    <s v="0685722515980"/>
    <s v="40"/>
    <s v="Shoes"/>
    <s v="Women"/>
    <s v="Pumps"/>
    <s v="Pumps"/>
    <s v="Heel"/>
    <x v="2"/>
    <s v="multi-coloured"/>
    <s v="STESSY_"/>
    <n v="119.95199999999998"/>
    <n v="1"/>
    <n v="119.95199999999998"/>
  </r>
  <r>
    <s v="Vans"/>
    <s v="VA215O058-Q110035000"/>
    <s v="VA215O058-Q11"/>
    <s v="0772204141796"/>
    <s v="34.5"/>
    <s v="Shoes"/>
    <s v="Unisex"/>
    <s v="Sneakers Low"/>
    <s v="Skate"/>
    <s v="Skate"/>
    <x v="2"/>
    <s v="black"/>
    <s v="UA Old Skool"/>
    <n v="79.95"/>
    <n v="8"/>
    <n v="639.6"/>
  </r>
  <r>
    <s v="Nike Sportswear"/>
    <s v="NI112B02V-0020180000"/>
    <s v="NI112B02V-002"/>
    <s v="0826220385198"/>
    <s v="52.5"/>
    <s v="Shoes"/>
    <s v="Men"/>
    <s v="Sneakers High"/>
    <s v="Basketball"/>
    <s v="Basketball"/>
    <x v="2"/>
    <s v="white"/>
    <s v="AIR FORCE 1 MID '07 LE"/>
    <n v="109.95"/>
    <n v="1"/>
    <n v="109.95"/>
  </r>
  <r>
    <s v="Converse"/>
    <s v="CO415O017-K110003000"/>
    <s v="CO415O017-K11"/>
    <s v="0886954946478"/>
    <s v="35"/>
    <s v="Shoes"/>
    <s v="Unisex"/>
    <s v="Sneakers Low"/>
    <s v="Classics"/>
    <s v="Classics"/>
    <x v="2"/>
    <s v="dark blue"/>
    <s v="STAR PLAYER CANVAS"/>
    <n v="64.95"/>
    <n v="1"/>
    <n v="64.95"/>
  </r>
  <r>
    <s v="Reebok Classic"/>
    <s v="RE512B00C-A110035000"/>
    <s v="RE512B00C-A11"/>
    <s v="0889131549141"/>
    <s v="34"/>
    <s v="Shoes"/>
    <s v="Unisex"/>
    <s v="Sneakers Low"/>
    <s v="Retro Running"/>
    <s v="Retro Running"/>
    <x v="2"/>
    <s v="white"/>
    <s v="CL LTHR"/>
    <n v="89.95"/>
    <n v="4"/>
    <n v="359.8"/>
  </r>
  <r>
    <s v="Reebok Classic"/>
    <s v="RE512B00C-A110004000"/>
    <s v="RE512B00C-A11"/>
    <s v="0889131549158"/>
    <s v="34.5"/>
    <s v="Shoes"/>
    <s v="Unisex"/>
    <s v="Sneakers Low"/>
    <s v="Retro Running"/>
    <s v="Retro Running"/>
    <x v="2"/>
    <s v="white"/>
    <s v="CL LTHR"/>
    <n v="89.95"/>
    <n v="5"/>
    <n v="449.75"/>
  </r>
  <r>
    <s v="Palladium"/>
    <s v="ZZO1ANK02-O000030000"/>
    <s v="ZZO1ANK02-O00"/>
    <s v="0889423192055"/>
    <s v="30"/>
    <s v="Shoes"/>
    <s v="Kids Unisex"/>
    <s v="Boots (high)"/>
    <s v="Pull-on Boots"/>
    <s v="Pull-on Boots"/>
    <x v="0"/>
    <s v="dark brown"/>
    <s v="US PAMPA HI KID"/>
    <n v="59.95"/>
    <n v="1"/>
    <n v="59.95"/>
  </r>
  <r>
    <s v="Palladium"/>
    <s v="ZZO1ANK22-G000029000"/>
    <s v="ZZO1ANK22-G00"/>
    <s v="0889423221458"/>
    <s v="29"/>
    <s v="Shoes"/>
    <s v="Kids Unisex"/>
    <s v="Trainers"/>
    <s v="Low-Top Trainers Velcro"/>
    <s v="Low-Top Trainers Velcro"/>
    <x v="2"/>
    <s v="red"/>
    <s v="AXEON F RETRO K"/>
    <n v="59.95"/>
    <n v="3"/>
    <n v="179.85000000000002"/>
  </r>
  <r>
    <s v="Palladium"/>
    <s v="ZZO1ANK15-E000036000"/>
    <s v="ZZO1ANK15-E00"/>
    <s v="0889423256580"/>
    <s v="36"/>
    <s v="Shoes"/>
    <s v="Unisex"/>
    <s v="Tall Boots"/>
    <s v="Tall Lace Boots"/>
    <s v="Tall Lace Boots"/>
    <x v="0"/>
    <s v="yellow"/>
    <s v="LITE+ RC WP+  U"/>
    <n v="119.95"/>
    <n v="2"/>
    <n v="239.9"/>
  </r>
  <r>
    <s v="Palladium"/>
    <s v="ZZO1ANK41-Q000036000"/>
    <s v="ZZO1ANK41-Q00"/>
    <s v="0889423367804"/>
    <s v="36"/>
    <s v="Shoes"/>
    <s v="Unisex"/>
    <s v="Tall Boots"/>
    <s v="Tall Lace Boots"/>
    <s v="Tall Lace Boots"/>
    <x v="0"/>
    <s v="black"/>
    <s v="PAMPA RECYL M U"/>
    <n v="94.95"/>
    <n v="2"/>
    <n v="189.9"/>
  </r>
  <r>
    <s v="Palladium"/>
    <s v="ZZO1DDU20-Q000360000"/>
    <s v="ZZO1DDU20-Q00"/>
    <s v="0889423629407"/>
    <s v="36"/>
    <s v="Shoes"/>
    <s v="Women"/>
    <s v="Sneaker"/>
    <s v="Low"/>
    <s v="Low"/>
    <x v="2"/>
    <s v="black"/>
    <s v="EGO 01 PLO"/>
    <n v="99.95"/>
    <n v="1"/>
    <n v="99.95"/>
  </r>
  <r>
    <s v="Palladium"/>
    <s v="ZZO1DDU25-C000370000"/>
    <s v="ZZO1DDU25-C00"/>
    <s v="0889423630458"/>
    <s v="37"/>
    <s v="Shoes"/>
    <s v="Women"/>
    <s v="Sneaker"/>
    <s v="Low"/>
    <s v="Low"/>
    <x v="2"/>
    <s v="light grey"/>
    <s v="TEMPO 02 CVS"/>
    <n v="79.95"/>
    <n v="1"/>
    <n v="79.95"/>
  </r>
  <r>
    <s v="Palladium"/>
    <s v="ZZO1DDU33-B000370000"/>
    <s v="ZZO1DDU33-B00"/>
    <s v="0889423633978"/>
    <s v="37"/>
    <s v="Shoes"/>
    <s v="Women"/>
    <s v="Sneaker"/>
    <s v="Low"/>
    <s v="Low"/>
    <x v="2"/>
    <s v="taupe"/>
    <s v="PALLATEMPO 04"/>
    <n v="99.95"/>
    <n v="1"/>
    <n v="99.95"/>
  </r>
  <r>
    <s v="Palladium"/>
    <s v="ZZO1DDU33-B000380000"/>
    <s v="ZZO1DDU33-B00"/>
    <s v="0889423633985"/>
    <s v="38"/>
    <s v="Shoes"/>
    <s v="Women"/>
    <s v="Sneaker"/>
    <s v="Low"/>
    <s v="Low"/>
    <x v="2"/>
    <s v="taupe"/>
    <s v="PALLATEMPO 04"/>
    <n v="99.95"/>
    <n v="1"/>
    <n v="99.95"/>
  </r>
  <r>
    <s v="Palladium"/>
    <s v="ZZO1DDU49-A000380000"/>
    <s v="ZZO1DDU49-A00"/>
    <s v="0889423637075"/>
    <s v="38"/>
    <s v="Shoes"/>
    <s v="Women"/>
    <s v="Sneaker"/>
    <s v="Low"/>
    <s v="Low"/>
    <x v="2"/>
    <s v="white"/>
    <s v="PALLATEMPO 08 SYN"/>
    <n v="89.95"/>
    <n v="1"/>
    <n v="89.95"/>
  </r>
  <r>
    <s v="TOMS"/>
    <s v="TO311E00M-C110065000"/>
    <s v="TO311E00M-C11"/>
    <s v="0889556191192"/>
    <s v="37"/>
    <s v="Shoes"/>
    <s v="Women"/>
    <s v="Flat Shoes"/>
    <s v="Espadrilles"/>
    <s v="Espadrilles"/>
    <x v="1"/>
    <s v="light grey"/>
    <s v="10009753"/>
    <n v="84.95"/>
    <n v="1"/>
    <n v="84.95"/>
  </r>
  <r>
    <s v="TOMS"/>
    <s v="ZZO1AJC01-B00013K000"/>
    <s v="ZZO1AJC01-B00"/>
    <s v="0889556214396"/>
    <s v="31"/>
    <s v="Shoes"/>
    <s v="Kids Unisex"/>
    <s v="Loafers"/>
    <s v="Loafers"/>
    <s v="Loafers"/>
    <x v="2"/>
    <s v="beige"/>
    <s v="ALPARGATA"/>
    <n v="38"/>
    <n v="1"/>
    <n v="38"/>
  </r>
  <r>
    <s v="TOMS"/>
    <s v="ZZO0T4012-Q000005000"/>
    <s v="ZZO0T4012-Q00"/>
    <s v="0889556419074"/>
    <s v="35.5"/>
    <s v="Shoes"/>
    <s v="Women"/>
    <s v="Flat Sandals"/>
    <s v="Flat Sandals"/>
    <s v="Flat Sandals"/>
    <x v="1"/>
    <s v="black"/>
    <s v="JUTTI MULE"/>
    <n v="90"/>
    <n v="1"/>
    <n v="90"/>
  </r>
  <r>
    <s v="TOMS"/>
    <s v="ZZO0T4012-Q00044CA48"/>
    <s v="ZZO0T4012-Q00"/>
    <s v="0889556419081"/>
    <s v="36"/>
    <s v="Shoes"/>
    <s v="Women"/>
    <s v="Flat Sandals"/>
    <s v="Flat Sandals"/>
    <s v="Flat Sandals"/>
    <x v="1"/>
    <s v="black"/>
    <s v="JUTTI MULE"/>
    <n v="90"/>
    <n v="1"/>
    <n v="90"/>
  </r>
  <r>
    <s v="TOMS"/>
    <s v="ZZO0T4012-Q00044CA49"/>
    <s v="ZZO0T4012-Q00"/>
    <s v="0889556419098"/>
    <s v="36.5"/>
    <s v="Shoes"/>
    <s v="Women"/>
    <s v="Flat Sandals"/>
    <s v="Flat Sandals"/>
    <s v="Flat Sandals"/>
    <x v="1"/>
    <s v="black"/>
    <s v="JUTTI MULE"/>
    <n v="90"/>
    <n v="1"/>
    <n v="90"/>
  </r>
  <r>
    <s v="TOMS"/>
    <s v="ZZO173J06-B000573A76"/>
    <s v="ZZO173J06-B00"/>
    <s v="0889556467730"/>
    <s v="36.5"/>
    <s v="Shoes"/>
    <s v="Women"/>
    <s v="Flat Shoes"/>
    <s v="Slippers"/>
    <s v="Slippers"/>
    <x v="2"/>
    <s v="taupe"/>
    <s v="SHAYE"/>
    <n v="100"/>
    <n v="1"/>
    <n v="100"/>
  </r>
  <r>
    <s v="TOMS"/>
    <s v="ZZO1AJB02-Q00059345B"/>
    <s v="ZZO1AJB02-Q00"/>
    <s v="0889556492336"/>
    <s v="36.5"/>
    <s v="Shoes"/>
    <s v="Women"/>
    <s v="Sneaker"/>
    <s v="Low"/>
    <s v="Low"/>
    <x v="2"/>
    <s v="black"/>
    <s v="RIO"/>
    <n v="100"/>
    <n v="1"/>
    <n v="100"/>
  </r>
  <r>
    <s v="TOMS"/>
    <s v="ZZO12PB37-C0005225A1"/>
    <s v="ZZO12PB37-C00"/>
    <s v="0889556600076"/>
    <s v="35.5"/>
    <s v="Shoes"/>
    <s v="Women"/>
    <s v="Flat Shoes"/>
    <s v="Slippers"/>
    <s v="Slippers"/>
    <x v="2"/>
    <s v="grey"/>
    <s v="TRVL LITE"/>
    <n v="75"/>
    <n v="2"/>
    <n v="150"/>
  </r>
  <r>
    <s v="TOMS"/>
    <s v="ZZO0UBT61-I000470338"/>
    <s v="ZZO0UBT61-I00"/>
    <s v="0889556605231"/>
    <s v="41"/>
    <s v="Shoes"/>
    <s v="Women"/>
    <s v="Sneaker"/>
    <s v="Low"/>
    <s v="Low"/>
    <x v="2"/>
    <s v="lilac"/>
    <s v="ARROYO"/>
    <n v="90"/>
    <n v="1"/>
    <n v="90"/>
  </r>
  <r>
    <s v="TOMS"/>
    <s v="ZZO0X8314-O00049D07B"/>
    <s v="ZZO0X8314-O00"/>
    <s v="0889556608362"/>
    <s v="42"/>
    <s v="Shoes"/>
    <s v="Women"/>
    <s v="Heeled Sandals"/>
    <s v="Heeled Sandals"/>
    <s v="Heeled Sandals"/>
    <x v="1"/>
    <s v="brown"/>
    <s v="n/a"/>
    <n v="90"/>
    <n v="1"/>
    <n v="90"/>
  </r>
  <r>
    <s v="TOMS"/>
    <s v="ZZO0X8314-O00049D077"/>
    <s v="ZZO0X8314-O00"/>
    <s v="0889556624959"/>
    <s v="38.5"/>
    <s v="Shoes"/>
    <s v="Women"/>
    <s v="Heeled Sandals"/>
    <s v="Heeled Sandals"/>
    <s v="Heeled Sandals"/>
    <x v="1"/>
    <s v="brown"/>
    <s v="n/a"/>
    <n v="90"/>
    <n v="1"/>
    <n v="90"/>
  </r>
  <r>
    <s v="TOMS"/>
    <s v="ZZO0X8314-O00049D07E"/>
    <s v="ZZO0X8314-O00"/>
    <s v="0889556624980"/>
    <s v="41"/>
    <s v="Shoes"/>
    <s v="Women"/>
    <s v="Heeled Sandals"/>
    <s v="Heeled Sandals"/>
    <s v="Heeled Sandals"/>
    <x v="1"/>
    <s v="brown"/>
    <s v="n/a"/>
    <n v="90"/>
    <n v="1"/>
    <n v="90"/>
  </r>
  <r>
    <s v="TOMS"/>
    <s v="ZZO12PB44-E0005225E6"/>
    <s v="ZZO12PB44-E00"/>
    <s v="0889556626045"/>
    <s v="35.5"/>
    <s v="Shoes"/>
    <s v="Women"/>
    <s v="Flat Sandals"/>
    <s v="Flat Sandals"/>
    <s v="Flat Sandals"/>
    <x v="1"/>
    <s v="yellow"/>
    <s v="MARISA"/>
    <n v="95"/>
    <n v="1"/>
    <n v="95"/>
  </r>
  <r>
    <s v="TOMS"/>
    <s v="ZZO0X8321-Q00049D0C7"/>
    <s v="ZZO0X8321-Q00"/>
    <s v="0889556626120"/>
    <s v="35.5"/>
    <s v="Shoes"/>
    <s v="Women"/>
    <s v="Flat Sandals"/>
    <s v="Mules"/>
    <s v="Mules"/>
    <x v="1"/>
    <s v="brown"/>
    <s v="n/a"/>
    <n v="85"/>
    <n v="1"/>
    <n v="85"/>
  </r>
  <r>
    <s v="TOMS"/>
    <s v="ZZO0X8323-J00049D0D9"/>
    <s v="ZZO0X8323-J00"/>
    <s v="0889556626618"/>
    <s v="36.5"/>
    <s v="Shoes"/>
    <s v="Women"/>
    <s v="Flat Sandals"/>
    <s v="Mules"/>
    <s v="Mules"/>
    <x v="1"/>
    <s v="light pink"/>
    <s v="n/a"/>
    <n v="85"/>
    <n v="1"/>
    <n v="85"/>
  </r>
  <r>
    <s v="TOMS"/>
    <s v="ZZO0X8324-Q00049D0E9"/>
    <s v="ZZO0X8324-Q00"/>
    <s v="0889556627028"/>
    <s v="37.5"/>
    <s v="Shoes"/>
    <s v="Women"/>
    <s v="Heeled Sandals"/>
    <s v="Heeled Sandals"/>
    <s v="Heeled Sandals"/>
    <x v="1"/>
    <s v="black"/>
    <s v="n/a"/>
    <n v="90"/>
    <n v="1"/>
    <n v="90"/>
  </r>
  <r>
    <s v="TOMS"/>
    <s v="ZZO173J35-Q000573B92"/>
    <s v="ZZO173J35-Q00"/>
    <s v="0889556709656"/>
    <s v="46"/>
    <s v="Shoes"/>
    <s v="Men"/>
    <s v="Sneakers Low"/>
    <s v="Classics"/>
    <s v="Classics"/>
    <x v="2"/>
    <s v="black"/>
    <s v="ARROYO"/>
    <n v="90"/>
    <n v="3"/>
    <n v="270"/>
  </r>
  <r>
    <s v="TOMS"/>
    <s v="ZZO173J35-Q000573B90"/>
    <s v="ZZO173J35-Q00"/>
    <s v="0889556709687"/>
    <s v="40.5"/>
    <s v="Shoes"/>
    <s v="Men"/>
    <s v="Sneakers Low"/>
    <s v="Classics"/>
    <s v="Classics"/>
    <x v="2"/>
    <s v="black"/>
    <s v="ARROYO"/>
    <n v="90"/>
    <n v="2"/>
    <n v="180"/>
  </r>
  <r>
    <s v="TOMS"/>
    <s v="ZZO1HPS07-O000005000"/>
    <s v="ZZO1HPS07-O00"/>
    <s v="0889556718412"/>
    <s v="35.5"/>
    <s v="Shoes"/>
    <s v="Women"/>
    <s v="Flat Shoes"/>
    <s v="Slippers"/>
    <s v="Slippers"/>
    <x v="2"/>
    <s v="light brown"/>
    <s v="0"/>
    <n v="80"/>
    <n v="1"/>
    <n v="80"/>
  </r>
  <r>
    <s v="TOMS"/>
    <s v="ZZO1AJB09-Q0005934A6"/>
    <s v="ZZO1AJB09-Q00"/>
    <s v="0889556726448"/>
    <s v="41"/>
    <s v="Shoes"/>
    <s v="Men"/>
    <s v="Tall Boots"/>
    <s v="Tall Lace Boots"/>
    <s v="Tall Lace Boots"/>
    <x v="0"/>
    <s v="black"/>
    <s v="SKULLY"/>
    <n v="135"/>
    <n v="1"/>
    <n v="135"/>
  </r>
  <r>
    <s v="TOMS"/>
    <s v="ZZO1HPS10-J000055000"/>
    <s v="ZZO1HPS10-J00"/>
    <s v="0889556802661"/>
    <s v="36"/>
    <s v="Shoes"/>
    <s v="Women"/>
    <s v="Flat Shoes"/>
    <s v="Slippers"/>
    <s v="Slippers"/>
    <x v="2"/>
    <s v="pink"/>
    <s v="0"/>
    <n v="50"/>
    <n v="1"/>
    <n v="50"/>
  </r>
  <r>
    <s v="TOMS"/>
    <s v="ZZO173J88-B000573DE9"/>
    <s v="ZZO173J88-B00"/>
    <s v="0889556810031"/>
    <s v="35.5"/>
    <s v="Shoes"/>
    <s v="Women"/>
    <s v="Flat Sandals"/>
    <s v="Flat Sandals"/>
    <s v="Flat Sandals"/>
    <x v="1"/>
    <s v="beige"/>
    <s v="FREYA"/>
    <n v="80"/>
    <n v="1"/>
    <n v="80"/>
  </r>
  <r>
    <s v="TOMS"/>
    <s v="TO311A01D-B110055000"/>
    <s v="TO311A01D-B11"/>
    <s v="0889556813421"/>
    <s v="36"/>
    <s v="Shoes"/>
    <s v="Women"/>
    <s v="Ballerinas"/>
    <s v="Ballerinas"/>
    <s v="Ballerinas"/>
    <x v="1"/>
    <s v="taupe"/>
    <s v="JULIE"/>
    <n v="79.95"/>
    <n v="2"/>
    <n v="159.9"/>
  </r>
  <r>
    <s v="TOMS"/>
    <s v="TO311A01D-B110006000"/>
    <s v="TO311A01D-B11"/>
    <s v="0889556813438"/>
    <s v="36.5"/>
    <s v="Shoes"/>
    <s v="Women"/>
    <s v="Ballerinas"/>
    <s v="Ballerinas"/>
    <s v="Ballerinas"/>
    <x v="1"/>
    <s v="taupe"/>
    <s v="JULIE"/>
    <n v="79.95"/>
    <n v="3"/>
    <n v="239.85000000000002"/>
  </r>
  <r>
    <s v="TOMS"/>
    <s v="ZZO177J63-E0005A2219"/>
    <s v="ZZO177J63-E00"/>
    <s v="0889556830640"/>
    <s v="32.5"/>
    <s v="Shoes"/>
    <s v="Kids Unisex"/>
    <s v="Loafers"/>
    <s v="Loafers"/>
    <s v="Loafers"/>
    <x v="2"/>
    <s v="yellow"/>
    <s v="ALPARGATA"/>
    <n v="38"/>
    <n v="1"/>
    <n v="38"/>
  </r>
  <r>
    <s v="TOMS"/>
    <s v="ZZO1AJE36-Q000010000"/>
    <s v="ZZO1AJE36-Q00"/>
    <s v="0889556890699"/>
    <s v="42"/>
    <s v="Shoes"/>
    <s v="Women"/>
    <s v="Flat Shoes"/>
    <s v="Slippers"/>
    <s v="Slippers"/>
    <x v="2"/>
    <s v="black"/>
    <s v="JULIE SLINGBACK"/>
    <n v="80"/>
    <n v="2"/>
    <n v="160"/>
  </r>
  <r>
    <s v="TOMS"/>
    <s v="ZZO1AJE36-Q000012000"/>
    <s v="ZZO1AJE36-Q00"/>
    <s v="0889556890712"/>
    <s v="43.5"/>
    <s v="Shoes"/>
    <s v="Women"/>
    <s v="Flat Shoes"/>
    <s v="Slippers"/>
    <s v="Slippers"/>
    <x v="2"/>
    <s v="black"/>
    <s v="JULIE SLINGBACK"/>
    <n v="80"/>
    <n v="1"/>
    <n v="80"/>
  </r>
  <r>
    <s v="TOMS"/>
    <s v="ZZO1AJE36-Q000007000"/>
    <s v="ZZO1AJE36-Q00"/>
    <s v="0889556890767"/>
    <s v="37.5"/>
    <s v="Shoes"/>
    <s v="Women"/>
    <s v="Flat Shoes"/>
    <s v="Slippers"/>
    <s v="Slippers"/>
    <x v="2"/>
    <s v="black"/>
    <s v="JULIE SLINGBACK"/>
    <n v="80"/>
    <n v="2"/>
    <n v="160"/>
  </r>
  <r>
    <s v="TOMS"/>
    <s v="ZZO1AJE36-Q000085000"/>
    <s v="ZZO1AJE36-Q00"/>
    <s v="0889556890798"/>
    <s v="39"/>
    <s v="Shoes"/>
    <s v="Women"/>
    <s v="Flat Shoes"/>
    <s v="Slippers"/>
    <s v="Slippers"/>
    <x v="2"/>
    <s v="black"/>
    <s v="JULIE SLINGBACK"/>
    <n v="80"/>
    <n v="2"/>
    <n v="160"/>
  </r>
  <r>
    <s v="TOMS"/>
    <s v="ZZO1AJE36-Q000009000"/>
    <s v="ZZO1AJE36-Q00"/>
    <s v="0889556890804"/>
    <s v="40"/>
    <s v="Shoes"/>
    <s v="Women"/>
    <s v="Flat Shoes"/>
    <s v="Slippers"/>
    <s v="Slippers"/>
    <x v="2"/>
    <s v="black"/>
    <s v="JULIE SLINGBACK"/>
    <n v="80"/>
    <n v="3"/>
    <n v="240"/>
  </r>
  <r>
    <s v="TOMS"/>
    <s v="ZZO1AJE37-O000007000"/>
    <s v="ZZO1AJE37-O00"/>
    <s v="0889556892976"/>
    <s v="37.5"/>
    <s v="Shoes"/>
    <s v="Women"/>
    <s v="Flat Shoes"/>
    <s v="Slippers"/>
    <s v="Slippers"/>
    <x v="2"/>
    <s v="brown"/>
    <s v="JULIE SLINGBACK"/>
    <n v="80"/>
    <n v="1"/>
    <n v="80"/>
  </r>
  <r>
    <s v="TOMS"/>
    <s v="ZZO1HPS21-A000010000"/>
    <s v="ZZO1HPS21-A00"/>
    <s v="0889556951987"/>
    <s v="42"/>
    <s v="Shoes"/>
    <s v="Women"/>
    <s v="Flat Shoes"/>
    <s v="Slippers"/>
    <s v="Slippers"/>
    <x v="2"/>
    <s v="multi-coloured"/>
    <s v="0"/>
    <n v="55"/>
    <n v="5"/>
    <n v="275"/>
  </r>
  <r>
    <s v="TOMS"/>
    <s v="ZZO1HPS21-A000011000"/>
    <s v="ZZO1HPS21-A00"/>
    <s v="0889556951994"/>
    <s v="42.5"/>
    <s v="Shoes"/>
    <s v="Women"/>
    <s v="Flat Shoes"/>
    <s v="Slippers"/>
    <s v="Slippers"/>
    <x v="2"/>
    <s v="multi-coloured"/>
    <s v="0"/>
    <n v="55"/>
    <n v="3"/>
    <n v="165"/>
  </r>
  <r>
    <s v="TOMS"/>
    <s v="ZZO1HPS21-A000005000"/>
    <s v="ZZO1HPS21-A00"/>
    <s v="0889556952014"/>
    <s v="35.5"/>
    <s v="Shoes"/>
    <s v="Women"/>
    <s v="Flat Shoes"/>
    <s v="Slippers"/>
    <s v="Slippers"/>
    <x v="2"/>
    <s v="multi-coloured"/>
    <s v="0"/>
    <n v="55"/>
    <n v="1"/>
    <n v="55"/>
  </r>
  <r>
    <s v="TOMS"/>
    <s v="ZZO1HPS30-B000008000"/>
    <s v="ZZO1HPS30-B00"/>
    <s v="0889556962716"/>
    <s v="40.5"/>
    <s v="Shoes"/>
    <s v="Men"/>
    <s v="Sneakers Low"/>
    <s v="Classics"/>
    <s v="Classics"/>
    <x v="2"/>
    <s v="taupe"/>
    <s v="0"/>
    <n v="55"/>
    <n v="1"/>
    <n v="55"/>
  </r>
  <r>
    <s v="TOMS"/>
    <s v="ZZO1HPS36-Q000006000"/>
    <s v="ZZO1HPS36-Q00"/>
    <s v="0889556966189"/>
    <s v="36.5"/>
    <s v="Shoes"/>
    <s v="Women"/>
    <s v="Pumps"/>
    <s v="Pumps"/>
    <s v="Heel"/>
    <x v="2"/>
    <s v="black"/>
    <s v="0"/>
    <n v="80"/>
    <n v="1"/>
    <n v="80"/>
  </r>
  <r>
    <s v="TOMS"/>
    <s v="TO311A02J-O110006000"/>
    <s v="TO311A02J-O11"/>
    <s v="0889556967957"/>
    <s v="36.5"/>
    <s v="Shoes"/>
    <s v="Women"/>
    <s v="Ballerinas"/>
    <s v="Ballerinas"/>
    <s v="Ballerinas"/>
    <x v="1"/>
    <s v="brown"/>
    <s v="JUTTI DORSAY"/>
    <n v="79.95"/>
    <n v="1"/>
    <n v="79.95"/>
  </r>
  <r>
    <s v="TOMS"/>
    <s v="ZZO1HPU22-Q000009000"/>
    <s v="ZZO1HPU22-Q00"/>
    <s v="0889556986002"/>
    <s v="40"/>
    <s v="Shoes"/>
    <s v="Women"/>
    <s v="Flat Sandals"/>
    <s v="Flip Flops"/>
    <s v="Flip Flops"/>
    <x v="1"/>
    <s v="black"/>
    <s v="PALOMA"/>
    <n v="75"/>
    <n v="1"/>
    <n v="75"/>
  </r>
  <r>
    <s v="Disney"/>
    <s v="ZZO19FR34-D000029000"/>
    <s v="ZZO19FR34-D00"/>
    <s v="1000050697112"/>
    <s v="29"/>
    <s v="Shoes"/>
    <s v="Girls"/>
    <s v="Boots (high)"/>
    <s v="Slip-on Boots"/>
    <s v="Slip-on Boots"/>
    <x v="0"/>
    <s v="silver-coloured"/>
    <s v="MINNIE"/>
    <n v="49.95"/>
    <n v="1"/>
    <n v="49.95"/>
  </r>
  <r>
    <s v="Disney"/>
    <s v="ZZO19FR34-D000030000"/>
    <s v="ZZO19FR34-D00"/>
    <s v="1000050697129"/>
    <s v="30"/>
    <s v="Shoes"/>
    <s v="Girls"/>
    <s v="Boots (high)"/>
    <s v="Slip-on Boots"/>
    <s v="Slip-on Boots"/>
    <x v="0"/>
    <s v="silver-coloured"/>
    <s v="MINNIE"/>
    <n v="49.95"/>
    <n v="2"/>
    <n v="99.9"/>
  </r>
  <r>
    <s v="Disney"/>
    <s v="ZZO19FR58-Q000024000"/>
    <s v="ZZO19FR58-Q00"/>
    <s v="1000050702489"/>
    <s v="24"/>
    <s v="Shoes"/>
    <s v="Girls"/>
    <s v="Boots (high)"/>
    <s v="Slip-on Boots"/>
    <s v="Slip-on Boots"/>
    <x v="0"/>
    <s v="anthracite"/>
    <s v="FROZEN"/>
    <n v="49.95"/>
    <n v="1"/>
    <n v="49.95"/>
  </r>
  <r>
    <s v="Disney"/>
    <s v="ZZO19FR62-D000024000"/>
    <s v="ZZO19FR62-D00"/>
    <s v="1000050703318"/>
    <s v="24"/>
    <s v="Shoes"/>
    <s v="Girls"/>
    <s v="Boots (high)"/>
    <s v="Slip-on Boots"/>
    <s v="Slip-on Boots"/>
    <x v="0"/>
    <s v="black"/>
    <s v="FROZEN"/>
    <n v="49.95"/>
    <n v="2"/>
    <n v="99.9"/>
  </r>
  <r>
    <s v="Disney"/>
    <s v="ZZO19FR62-D000026000"/>
    <s v="ZZO19FR62-D00"/>
    <s v="1000050703332"/>
    <s v="26"/>
    <s v="Shoes"/>
    <s v="Girls"/>
    <s v="Boots (high)"/>
    <s v="Slip-on Boots"/>
    <s v="Slip-on Boots"/>
    <x v="0"/>
    <s v="black"/>
    <s v="FROZEN"/>
    <n v="49.95"/>
    <n v="3"/>
    <n v="149.85000000000002"/>
  </r>
  <r>
    <s v="Disney"/>
    <s v="ZZO19FR71-K000024000"/>
    <s v="ZZO19FR71-K00"/>
    <s v="1000050704971"/>
    <s v="24"/>
    <s v="Shoes"/>
    <s v="Boys"/>
    <s v="Trainers"/>
    <s v="Low-Top Trainers Velcro"/>
    <s v="Low-Top Trainers Velcro"/>
    <x v="2"/>
    <s v="anthracite"/>
    <s v="CARS"/>
    <n v="46.95"/>
    <n v="2"/>
    <n v="93.9"/>
  </r>
  <r>
    <s v="Disney"/>
    <s v="ZZO19FR74-K000025000"/>
    <s v="ZZO19FR74-K00"/>
    <s v="1000050705268"/>
    <s v="25"/>
    <s v="Shoes"/>
    <s v="Boys"/>
    <s v="Boots (high)"/>
    <s v="Pull-on Boots"/>
    <s v="Pull-on Boots"/>
    <x v="0"/>
    <s v="royal blue"/>
    <s v="CARS"/>
    <n v="49.95"/>
    <n v="5"/>
    <n v="249.75"/>
  </r>
  <r>
    <s v="Disney"/>
    <s v="ZZO19FR74-K000026000"/>
    <s v="ZZO19FR74-K00"/>
    <s v="1000050705275"/>
    <s v="26"/>
    <s v="Shoes"/>
    <s v="Boys"/>
    <s v="Boots (high)"/>
    <s v="Pull-on Boots"/>
    <s v="Pull-on Boots"/>
    <x v="0"/>
    <s v="royal blue"/>
    <s v="CARS"/>
    <n v="49.95"/>
    <n v="5"/>
    <n v="249.75"/>
  </r>
  <r>
    <s v="Disney"/>
    <s v="ZZO19FR74-K000028000"/>
    <s v="ZZO19FR74-K00"/>
    <s v="1000050705299"/>
    <s v="28"/>
    <s v="Shoes"/>
    <s v="Boys"/>
    <s v="Boots (high)"/>
    <s v="Pull-on Boots"/>
    <s v="Pull-on Boots"/>
    <x v="0"/>
    <s v="royal blue"/>
    <s v="CARS"/>
    <n v="49.95"/>
    <n v="5"/>
    <n v="249.75"/>
  </r>
  <r>
    <s v="Disney"/>
    <s v="ZZO19FR74-K000030000"/>
    <s v="ZZO19FR74-K00"/>
    <s v="1000050705312"/>
    <s v="30"/>
    <s v="Shoes"/>
    <s v="Boys"/>
    <s v="Boots (high)"/>
    <s v="Pull-on Boots"/>
    <s v="Pull-on Boots"/>
    <x v="0"/>
    <s v="royal blue"/>
    <s v="CARS"/>
    <n v="49.95"/>
    <n v="2"/>
    <n v="99.9"/>
  </r>
  <r>
    <s v="Warner Brothers"/>
    <s v="ZZO19FRAC-D000029000"/>
    <s v="ZZO19FRAC-D00"/>
    <s v="1000050716752"/>
    <s v="29"/>
    <s v="Shoes"/>
    <s v="Boys"/>
    <s v="Boots (high)"/>
    <s v="Pull-on Boots"/>
    <s v="Pull-on Boots"/>
    <x v="0"/>
    <s v="silver-coloured"/>
    <s v="BATMAN"/>
    <n v="49.95"/>
    <n v="2"/>
    <n v="99.9"/>
  </r>
  <r>
    <s v="Warner Brothers"/>
    <s v="ZZO19FRAE-D000028000"/>
    <s v="ZZO19FRAE-D00"/>
    <s v="1000050717544"/>
    <s v="28"/>
    <s v="Shoes"/>
    <s v="Boys"/>
    <s v="Boots (high)"/>
    <s v="Pull-on Boots"/>
    <s v="Pull-on Boots"/>
    <x v="0"/>
    <s v="black"/>
    <s v="BATMAN"/>
    <n v="24.95"/>
    <n v="3"/>
    <n v="74.849999999999994"/>
  </r>
  <r>
    <s v="Warner Brothers"/>
    <s v="ZZO19FRAE-D000029000"/>
    <s v="ZZO19FRAE-D00"/>
    <s v="1000050717551"/>
    <s v="29"/>
    <s v="Shoes"/>
    <s v="Boys"/>
    <s v="Boots (high)"/>
    <s v="Pull-on Boots"/>
    <s v="Pull-on Boots"/>
    <x v="0"/>
    <s v="black"/>
    <s v="BATMAN"/>
    <n v="24.95"/>
    <n v="2"/>
    <n v="49.9"/>
  </r>
  <r>
    <s v="Warner Brothers"/>
    <s v="ZZO19FRAE-D000031000"/>
    <s v="ZZO19FRAE-D00"/>
    <s v="1000050717575"/>
    <s v="31"/>
    <s v="Shoes"/>
    <s v="Boys"/>
    <s v="Boots (high)"/>
    <s v="Pull-on Boots"/>
    <s v="Pull-on Boots"/>
    <x v="0"/>
    <s v="black"/>
    <s v="BATMAN"/>
    <n v="24.95"/>
    <n v="1"/>
    <n v="24.95"/>
  </r>
  <r>
    <s v="Warner Brothers"/>
    <s v="ZZO19FRAK-K000026000"/>
    <s v="ZZO19FRAK-K00"/>
    <s v="1000050726980"/>
    <s v="26/27"/>
    <s v="Shoes"/>
    <s v="Boys"/>
    <s v="Slippers"/>
    <s v="Slippers"/>
    <s v="Slippers"/>
    <x v="1"/>
    <s v="blue"/>
    <s v="Space jam"/>
    <n v="19.95"/>
    <n v="4"/>
    <n v="79.8"/>
  </r>
  <r>
    <s v="Roberto Cavalli"/>
    <s v="ZZO11FN13-Q00057EF27"/>
    <s v="ZZO11FN13-Q00"/>
    <s v="1903602895229"/>
    <s v="36"/>
    <s v="Shoes"/>
    <s v="Women"/>
    <s v="Sneaker"/>
    <s v="Low"/>
    <s v="Low"/>
    <x v="2"/>
    <s v="black"/>
    <s v="0"/>
    <n v="385"/>
    <n v="1"/>
    <n v="385"/>
  </r>
  <r>
    <s v="Roberto Cavalli"/>
    <s v="ZZO11FN13-Q00057EF29"/>
    <s v="ZZO11FN13-Q00"/>
    <s v="1903702895228"/>
    <s v="37"/>
    <s v="Shoes"/>
    <s v="Women"/>
    <s v="Sneaker"/>
    <s v="Low"/>
    <s v="Low"/>
    <x v="2"/>
    <s v="black"/>
    <s v="0"/>
    <n v="385"/>
    <n v="1"/>
    <n v="385"/>
  </r>
  <r>
    <s v="Roberto Cavalli"/>
    <s v="ZZO11FN19-A00057EF83"/>
    <s v="ZZO11FN19-A00"/>
    <s v="1903702895846"/>
    <s v="37"/>
    <s v="Shoes"/>
    <s v="Women"/>
    <s v="Sneaker"/>
    <s v="Low"/>
    <s v="Low"/>
    <x v="2"/>
    <s v="white"/>
    <s v="0"/>
    <n v="385"/>
    <n v="1"/>
    <n v="385"/>
  </r>
  <r>
    <s v="Roberto Cavalli"/>
    <s v="ZZO11FN13-Q00057EF28"/>
    <s v="ZZO11FN13-Q00"/>
    <s v="1903802895227"/>
    <s v="38"/>
    <s v="Shoes"/>
    <s v="Women"/>
    <s v="Sneaker"/>
    <s v="Low"/>
    <s v="Low"/>
    <x v="2"/>
    <s v="black"/>
    <s v="0"/>
    <n v="385"/>
    <n v="1"/>
    <n v="385"/>
  </r>
  <r>
    <s v="EGO"/>
    <s v="EG311A00X-A110006000"/>
    <s v="EG311A00X-A11"/>
    <s v="2001011197459"/>
    <s v="39"/>
    <s v="Shoes"/>
    <s v="Women"/>
    <s v="Sneaker"/>
    <s v="Low"/>
    <s v="Low"/>
    <x v="2"/>
    <s v="white"/>
    <s v="ATHENA"/>
    <n v="46.95"/>
    <n v="1"/>
    <n v="46.95"/>
  </r>
  <r>
    <s v="Gaimo"/>
    <s v="GAL11E007-Q110036000"/>
    <s v="GAL11E007-Q11"/>
    <s v="2001315169145"/>
    <s v="36"/>
    <s v="Shoes"/>
    <s v="Women"/>
    <s v="Sneaker"/>
    <s v="Low"/>
    <s v="Low"/>
    <x v="2"/>
    <s v="black"/>
    <s v="ARTEMISA"/>
    <n v="109.95"/>
    <n v="1"/>
    <n v="109.95"/>
  </r>
  <r>
    <s v="Gaimo"/>
    <s v="GAL11N001-Q110036000"/>
    <s v="GAL11N001-Q11"/>
    <s v="2001315169770"/>
    <s v="36"/>
    <s v="Shoes"/>
    <s v="Women"/>
    <s v="Booties"/>
    <s v="Lace-up Booties"/>
    <s v="Lace-up Booties"/>
    <x v="2"/>
    <s v="black"/>
    <s v="CECILY"/>
    <n v="119.95"/>
    <n v="1"/>
    <n v="119.95"/>
  </r>
  <r>
    <s v="Gaimo"/>
    <s v="GAL11D001-M110036000"/>
    <s v="GAL11D001-M11"/>
    <s v="2001315169848"/>
    <s v="36"/>
    <s v="Shoes"/>
    <s v="Women"/>
    <s v="House Slippers"/>
    <s v="Mules"/>
    <s v="Mules"/>
    <x v="2"/>
    <s v="light green"/>
    <s v="SALMA"/>
    <n v="54.95"/>
    <n v="1"/>
    <n v="54.95"/>
  </r>
  <r>
    <s v="RAID"/>
    <s v="RAD11N0BI-J110007000"/>
    <s v="RAD11N0BI-J11"/>
    <s v="2001626759363"/>
    <s v="40"/>
    <s v="Shoes"/>
    <s v="Women"/>
    <s v="Booties"/>
    <s v="Booties"/>
    <s v="Booties"/>
    <x v="2"/>
    <s v="nude"/>
    <s v="PEGASIS"/>
    <n v="54.99"/>
    <n v="1"/>
    <n v="54.99"/>
  </r>
  <r>
    <s v="RAID"/>
    <s v="RAD11A0F0-B110008000"/>
    <s v="RAD11A0F0-B11"/>
    <s v="2001813493827"/>
    <s v="41"/>
    <s v="Shoes"/>
    <s v="Women"/>
    <s v="Boots"/>
    <s v="Rain Boots"/>
    <s v="Rain Boots"/>
    <x v="2"/>
    <s v="tan"/>
    <s v="RYDER"/>
    <n v="59.99"/>
    <n v="1"/>
    <n v="59.99"/>
  </r>
  <r>
    <s v="RAID"/>
    <s v="RAD11X000-N110006000"/>
    <s v="RAD11X000-N11"/>
    <s v="2001813571396"/>
    <s v="39"/>
    <s v="Shoes"/>
    <s v="Women"/>
    <s v="Winter Boots"/>
    <s v="Winter Boots"/>
    <s v="Winter Boots"/>
    <x v="0"/>
    <s v="khaki"/>
    <s v="MERIDIAN"/>
    <n v="59.99"/>
    <n v="2"/>
    <n v="119.98"/>
  </r>
  <r>
    <s v="RAID"/>
    <s v="RAD11X000-N110007000"/>
    <s v="RAD11X000-N11"/>
    <s v="2001813571402"/>
    <s v="40"/>
    <s v="Shoes"/>
    <s v="Women"/>
    <s v="Winter Boots"/>
    <s v="Winter Boots"/>
    <s v="Winter Boots"/>
    <x v="0"/>
    <s v="khaki"/>
    <s v="MERIDIAN"/>
    <n v="59.99"/>
    <n v="1"/>
    <n v="59.99"/>
  </r>
  <r>
    <s v="RAID"/>
    <s v="RAD11X000-N110008000"/>
    <s v="RAD11X000-N11"/>
    <s v="2001813571419"/>
    <s v="41"/>
    <s v="Shoes"/>
    <s v="Women"/>
    <s v="Winter Boots"/>
    <s v="Winter Boots"/>
    <s v="Winter Boots"/>
    <x v="0"/>
    <s v="khaki"/>
    <s v="MERIDIAN"/>
    <n v="59.99"/>
    <n v="1"/>
    <n v="59.99"/>
  </r>
  <r>
    <s v="RAID"/>
    <s v="RAD11A0FU-J110004000"/>
    <s v="RAD11A0FU-J11"/>
    <s v="2001813571440"/>
    <s v="37"/>
    <s v="Shoes"/>
    <s v="Women"/>
    <s v="Boots"/>
    <s v="Lace-up Boots"/>
    <s v="Lace-up Boots"/>
    <x v="0"/>
    <s v="nude"/>
    <s v="COLIRA"/>
    <n v="64.989999999999995"/>
    <n v="2"/>
    <n v="129.97999999999999"/>
  </r>
  <r>
    <s v="RAID"/>
    <s v="RAD11A0FU-J110005000"/>
    <s v="RAD11A0FU-J11"/>
    <s v="2001813571457"/>
    <s v="38"/>
    <s v="Shoes"/>
    <s v="Women"/>
    <s v="Boots"/>
    <s v="Lace-up Boots"/>
    <s v="Lace-up Boots"/>
    <x v="0"/>
    <s v="nude"/>
    <s v="COLIRA"/>
    <n v="64.989999999999995"/>
    <n v="1"/>
    <n v="64.989999999999995"/>
  </r>
  <r>
    <s v="RAID"/>
    <s v="RAD11A0FX-B110004000"/>
    <s v="RAD11A0FX-B11"/>
    <s v="2001813574748"/>
    <s v="37"/>
    <s v="Shoes"/>
    <s v="Women"/>
    <s v="Boots"/>
    <s v="Boots"/>
    <s v="Boots"/>
    <x v="0"/>
    <s v="camel"/>
    <s v="SYLVIE"/>
    <n v="59.99"/>
    <n v="1"/>
    <n v="59.99"/>
  </r>
  <r>
    <s v="RAID"/>
    <s v="RAD11A0FX-B110006000"/>
    <s v="RAD11A0FX-B11"/>
    <s v="2001813574762"/>
    <s v="39"/>
    <s v="Shoes"/>
    <s v="Women"/>
    <s v="Boots"/>
    <s v="Boots"/>
    <s v="Boots"/>
    <x v="0"/>
    <s v="camel"/>
    <s v="SYLVIE"/>
    <n v="59.99"/>
    <n v="1"/>
    <n v="59.99"/>
  </r>
  <r>
    <s v="Mis Pepas"/>
    <s v="MIV11A028-C110035000"/>
    <s v="MIV11A028-C11"/>
    <s v="2001813692466"/>
    <s v="35"/>
    <s v="Shoes"/>
    <s v="Women"/>
    <s v="Heeled Sandals"/>
    <s v="Wedges"/>
    <s v="Wedges"/>
    <x v="1"/>
    <s v="grey"/>
    <s v="VE102"/>
    <n v="94.95"/>
    <n v="1"/>
    <n v="94.95"/>
  </r>
  <r>
    <s v="RAID"/>
    <s v="RAD11N0AH-J110007000"/>
    <s v="RAD11N0AH-J11"/>
    <s v="2001875846821"/>
    <s v="40"/>
    <s v="Shoes"/>
    <s v="Women"/>
    <s v="Booties"/>
    <s v="Booties"/>
    <s v="Booties"/>
    <x v="2"/>
    <s v="nude"/>
    <s v="STORMI"/>
    <n v="54.99"/>
    <n v="1"/>
    <n v="54.99"/>
  </r>
  <r>
    <s v="ASRA"/>
    <s v="ASH11N00L-Q130040000"/>
    <s v="ASH11N00L-Q13"/>
    <s v="2001876237970"/>
    <s v="40"/>
    <s v="Shoes"/>
    <s v="Women"/>
    <s v="Booties"/>
    <s v="Booties"/>
    <s v="Booties"/>
    <x v="2"/>
    <s v="black"/>
    <s v="CASSIE"/>
    <n v="114.95"/>
    <n v="1"/>
    <n v="114.95"/>
  </r>
  <r>
    <s v="Oxitaly"/>
    <s v="ZZO0Z2R01-J0004E9ECC"/>
    <s v="ZZO0Z2R01-J00"/>
    <s v="2002006132493"/>
    <s v="36"/>
    <s v="Shoes"/>
    <s v="Women"/>
    <s v="Flat Sandals"/>
    <s v="Flip Flops"/>
    <s v="Flip Flops"/>
    <x v="1"/>
    <s v="bronze"/>
    <s v="COLLINA 737"/>
    <n v="144.94999999999999"/>
    <n v="1"/>
    <n v="144.94999999999999"/>
  </r>
  <r>
    <s v="Oxitaly"/>
    <s v="ZZO0Z2R40-Q0004EA139"/>
    <s v="ZZO0Z2R40-Q00"/>
    <s v="2002006141785"/>
    <s v="40"/>
    <s v="Shoes"/>
    <s v="Women"/>
    <s v="Flat Sandals"/>
    <s v="Flat Sandals"/>
    <s v="Flat Sandals"/>
    <x v="1"/>
    <s v="black"/>
    <s v="SUDA 401"/>
    <n v="144.94999999999999"/>
    <n v="1"/>
    <n v="144.94999999999999"/>
  </r>
  <r>
    <s v="N°21"/>
    <s v="ZZO12XJ04-A000544A51"/>
    <s v="ZZO12XJ04-A00"/>
    <s v="2002314371096"/>
    <s v="38"/>
    <s v="Shoes"/>
    <s v="Women"/>
    <s v="House Slippers"/>
    <s v="Without warm lining"/>
    <s v="Without warm lining"/>
    <x v="2"/>
    <s v="white"/>
    <s v="0"/>
    <n v="216"/>
    <n v="1"/>
    <n v="216"/>
  </r>
  <r>
    <s v="N°21"/>
    <s v="ZZO12XJ05-A000544A5B"/>
    <s v="ZZO12XJ05-A00"/>
    <s v="2002875353012"/>
    <s v="39"/>
    <s v="Shoes"/>
    <s v="Women"/>
    <s v="House Slippers"/>
    <s v="Without warm lining"/>
    <s v="Without warm lining"/>
    <x v="2"/>
    <s v="white"/>
    <s v="0"/>
    <n v="216"/>
    <n v="1"/>
    <n v="216"/>
  </r>
  <r>
    <s v="N°21"/>
    <s v="ZZO12XJ05-A000544A5A"/>
    <s v="ZZO12XJ05-A00"/>
    <s v="2002875353036"/>
    <s v="38"/>
    <s v="Shoes"/>
    <s v="Women"/>
    <s v="House Slippers"/>
    <s v="Without warm lining"/>
    <s v="Without warm lining"/>
    <x v="2"/>
    <s v="white"/>
    <s v="0"/>
    <n v="216"/>
    <n v="1"/>
    <n v="216"/>
  </r>
  <r>
    <s v="Kenzo"/>
    <s v="ZZO157F33-Q000560EBE"/>
    <s v="ZZO157F33-Q00"/>
    <s v="2002875366326"/>
    <s v="37"/>
    <s v="Shoes"/>
    <s v="Women"/>
    <s v="Boots"/>
    <s v="Boots"/>
    <s v="Boots"/>
    <x v="0"/>
    <s v="black"/>
    <s v="K-LINE SOFT FLAT MID BOOTS"/>
    <n v="395"/>
    <n v="1"/>
    <n v="395"/>
  </r>
  <r>
    <s v="John Richmond"/>
    <s v="ZZO1JA307-A000400000"/>
    <s v="ZZO1JA307-A00"/>
    <s v="2002875394237"/>
    <s v="40"/>
    <s v="Shoes"/>
    <s v="Men"/>
    <s v="Sneakers Low"/>
    <s v="Classics"/>
    <s v="Classics"/>
    <x v="2"/>
    <s v="white"/>
    <s v="0"/>
    <n v="367.2"/>
    <n v="1"/>
    <n v="367.2"/>
  </r>
  <r>
    <s v="Levi's®"/>
    <s v="ZZO18DF03-D000039000"/>
    <s v="ZZO18DF03-D00"/>
    <s v="2003332500574"/>
    <s v="39"/>
    <s v="Shoes"/>
    <s v="Girls"/>
    <s v="Boots (high)"/>
    <s v="Slip-on Boots"/>
    <s v="Slip-on Boots"/>
    <x v="0"/>
    <s v="silver-coloured"/>
    <s v="PASADENA HGH T"/>
    <n v="69.95"/>
    <n v="5"/>
    <n v="349.75"/>
  </r>
  <r>
    <s v="Levi's®"/>
    <s v="ZZO0Z0J08-K00051C62C"/>
    <s v="ZZO0Z0J08-K00"/>
    <s v="2003332512058"/>
    <s v="34"/>
    <s v="Shoes"/>
    <s v="Boys"/>
    <s v="Boots (high)"/>
    <s v="Pull-on Boots"/>
    <s v="Pull-on Boots"/>
    <x v="0"/>
    <s v="camel"/>
    <s v="NEW FORREST MID K"/>
    <n v="59.95"/>
    <n v="1"/>
    <n v="59.95"/>
  </r>
  <r>
    <s v="Levi's®"/>
    <s v="ZZO18DF01-D000034000"/>
    <s v="ZZO18DF01-D00"/>
    <s v="2003332517787"/>
    <s v="34"/>
    <s v="Shoes"/>
    <s v="Girls"/>
    <s v="Boots (high)"/>
    <s v="Slip-on Boots"/>
    <s v="Slip-on Boots"/>
    <x v="0"/>
    <s v="black"/>
    <s v="PASADENA HGH K"/>
    <n v="59.95"/>
    <n v="1"/>
    <n v="59.95"/>
  </r>
  <r>
    <s v="Levi's®"/>
    <s v="ZZO18DF01-D000033000"/>
    <s v="ZZO18DF01-D00"/>
    <s v="2003332517794"/>
    <s v="33"/>
    <s v="Shoes"/>
    <s v="Girls"/>
    <s v="Boots (high)"/>
    <s v="Slip-on Boots"/>
    <s v="Slip-on Boots"/>
    <x v="0"/>
    <s v="black"/>
    <s v="PASADENA HGH K"/>
    <n v="59.95"/>
    <n v="1"/>
    <n v="59.95"/>
  </r>
  <r>
    <s v="Lacoste"/>
    <s v="ZZO17T108-C000110000"/>
    <s v="ZZO17T108-C00"/>
    <s v="2003332554904"/>
    <s v="46"/>
    <s v="Shoes"/>
    <s v="Men"/>
    <s v="Sneakers Low"/>
    <s v="Classics"/>
    <s v="Classics"/>
    <x v="2"/>
    <s v="black"/>
    <s v="COURT CAGE 0721 1 SMA"/>
    <n v="109.95"/>
    <n v="1"/>
    <n v="109.95"/>
  </r>
  <r>
    <s v="Lacoste"/>
    <s v="ZZO17T108-C000105000"/>
    <s v="ZZO17T108-C00"/>
    <s v="2003332554911"/>
    <s v="45"/>
    <s v="Shoes"/>
    <s v="Men"/>
    <s v="Sneakers Low"/>
    <s v="Classics"/>
    <s v="Classics"/>
    <x v="2"/>
    <s v="black"/>
    <s v="COURT CAGE 0721 1 SMA"/>
    <n v="109.95"/>
    <n v="1"/>
    <n v="109.95"/>
  </r>
  <r>
    <s v="Lacoste"/>
    <s v="ZZO17T108-C000095000"/>
    <s v="ZZO17T108-C00"/>
    <s v="2003332554935"/>
    <s v="44"/>
    <s v="Shoes"/>
    <s v="Men"/>
    <s v="Sneakers Low"/>
    <s v="Classics"/>
    <s v="Classics"/>
    <x v="2"/>
    <s v="black"/>
    <s v="COURT CAGE 0721 1 SMA"/>
    <n v="109.95"/>
    <n v="1"/>
    <n v="109.95"/>
  </r>
  <r>
    <s v="Carrement Beau"/>
    <s v="ZZO1R6ZBA-K000210000"/>
    <s v="ZZO1R6ZBA-K00"/>
    <s v="3143168023157"/>
    <s v="21"/>
    <s v="Shoes"/>
    <s v="Kids Unisex"/>
    <s v="Trainers"/>
    <s v="Low-Top Trainers Velcro"/>
    <s v="Low-Top Trainers Velcro"/>
    <x v="2"/>
    <s v="blue"/>
    <s v="BASKETS"/>
    <n v="58.343999999999994"/>
    <n v="1"/>
    <n v="58.343999999999994"/>
  </r>
  <r>
    <s v="Cassis côte d'azur"/>
    <s v="ZZO163R05-Q00057B3B3"/>
    <s v="ZZO163R05-Q00"/>
    <s v="3148030091739"/>
    <s v="37"/>
    <s v="Shoes"/>
    <s v="Women"/>
    <s v="Flat Sandals"/>
    <s v="Flat Sandals"/>
    <s v="Flat Sandals"/>
    <x v="1"/>
    <s v="black"/>
    <s v="CAMIE"/>
    <n v="99"/>
    <n v="1"/>
    <n v="99"/>
  </r>
  <r>
    <s v="Cassis côte d'azur"/>
    <s v="ZZO163R05-Q00057B3B4"/>
    <s v="ZZO163R05-Q00"/>
    <s v="3148030091746"/>
    <s v="38"/>
    <s v="Shoes"/>
    <s v="Women"/>
    <s v="Flat Sandals"/>
    <s v="Flat Sandals"/>
    <s v="Flat Sandals"/>
    <x v="1"/>
    <s v="black"/>
    <s v="CAMIE"/>
    <n v="99"/>
    <n v="1"/>
    <n v="99"/>
  </r>
  <r>
    <s v="Cassis côte d'azur"/>
    <s v="ZZO163R15-K00057B453"/>
    <s v="ZZO163R15-K00"/>
    <s v="3148031250661"/>
    <s v="40"/>
    <s v="Shoes"/>
    <s v="Women"/>
    <s v="Flat Sandals"/>
    <s v="Flat Sandals"/>
    <s v="Flat Sandals"/>
    <x v="1"/>
    <s v="blue"/>
    <s v="GARDONA"/>
    <n v="99"/>
    <n v="1"/>
    <n v="99"/>
  </r>
  <r>
    <s v="Cassis côte d'azur"/>
    <s v="ZZO163R25-F00057B4E1"/>
    <s v="ZZO163R25-F00"/>
    <s v="3148035210258"/>
    <s v="39"/>
    <s v="Shoes"/>
    <s v="Women"/>
    <s v="Flat Sandals"/>
    <s v="Flat Sandals"/>
    <s v="Flat Sandals"/>
    <x v="1"/>
    <s v="gold-coloured"/>
    <s v="OANA"/>
    <n v="59"/>
    <n v="1"/>
    <n v="59"/>
  </r>
  <r>
    <s v="Aigle"/>
    <s v="ZZO14D503-K000521277"/>
    <s v="ZZO14D503-K00"/>
    <s v="3246575732169"/>
    <s v="40"/>
    <s v="Shoes"/>
    <s v="Women"/>
    <s v="Boots"/>
    <s v="Boots"/>
    <s v="Boots"/>
    <x v="0"/>
    <s v="royal blue"/>
    <s v="MALOUINE DEC"/>
    <n v="59"/>
    <n v="1"/>
    <n v="59"/>
  </r>
  <r>
    <s v="Aigle"/>
    <s v="ZZO14D503-K000521279"/>
    <s v="ZZO14D503-K00"/>
    <s v="3246575732176"/>
    <s v="41"/>
    <s v="Shoes"/>
    <s v="Women"/>
    <s v="Boots"/>
    <s v="Boots"/>
    <s v="Boots"/>
    <x v="0"/>
    <s v="royal blue"/>
    <s v="MALOUINE DEC"/>
    <n v="59"/>
    <n v="1"/>
    <n v="59"/>
  </r>
  <r>
    <s v="Aigle"/>
    <s v="ZZO15SW06-K000360000"/>
    <s v="ZZO15SW06-K00"/>
    <s v="3246576214350"/>
    <s v="36"/>
    <s v="Shoes"/>
    <s v="Women"/>
    <s v="Boots"/>
    <s v="Boots"/>
    <s v="Boots"/>
    <x v="0"/>
    <s v="dark blue"/>
    <s v="MISS JULIETTE A"/>
    <n v="115"/>
    <n v="1"/>
    <n v="115"/>
  </r>
  <r>
    <s v="Aigle"/>
    <s v="ZZO15SW06-K000370000"/>
    <s v="ZZO15SW06-K00"/>
    <s v="3246576214367"/>
    <s v="37"/>
    <s v="Shoes"/>
    <s v="Women"/>
    <s v="Boots"/>
    <s v="Boots"/>
    <s v="Boots"/>
    <x v="0"/>
    <s v="dark blue"/>
    <s v="MISS JULIETTE A"/>
    <n v="115"/>
    <n v="5"/>
    <n v="575"/>
  </r>
  <r>
    <s v="Aigle"/>
    <s v="ZZO15SW02-K000027000"/>
    <s v="ZZO15SW02-K00"/>
    <s v="3246576667989"/>
    <s v="27"/>
    <s v="Shoes"/>
    <s v="Kids Unisex"/>
    <s v="Boots (high)"/>
    <s v="Pull-on Boots"/>
    <s v="Pull-on Boots"/>
    <x v="0"/>
    <s v="dark blue"/>
    <s v="WOODYPOP ISO"/>
    <n v="44"/>
    <n v="1"/>
    <n v="44"/>
  </r>
  <r>
    <s v="Aigle"/>
    <s v="ZZO14D515-K0005212D5"/>
    <s v="ZZO14D515-K00"/>
    <s v="3246577002475"/>
    <s v="36"/>
    <s v="Shoes"/>
    <s v="Women"/>
    <s v="Boots"/>
    <s v="Boots"/>
    <s v="Boots"/>
    <x v="0"/>
    <s v="dark blue"/>
    <s v="MISS MARION"/>
    <n v="115"/>
    <n v="1"/>
    <n v="115"/>
  </r>
  <r>
    <s v="Aigle"/>
    <s v="ZZO18R511-K000350000"/>
    <s v="ZZO18R511-K00"/>
    <s v="3246577085317"/>
    <s v="35"/>
    <s v="Shoes"/>
    <s v="Women"/>
    <s v="Boots"/>
    <s v="Boots"/>
    <s v="Boots"/>
    <x v="0"/>
    <s v="dark blue"/>
    <s v="MIS JUL BOT LAC"/>
    <n v="115"/>
    <n v="1"/>
    <n v="115"/>
  </r>
  <r>
    <s v="Aigle"/>
    <s v="ZZO18R511-K000360000"/>
    <s v="ZZO18R511-K00"/>
    <s v="3246577085324"/>
    <s v="36"/>
    <s v="Shoes"/>
    <s v="Women"/>
    <s v="Boots"/>
    <s v="Boots"/>
    <s v="Boots"/>
    <x v="0"/>
    <s v="dark blue"/>
    <s v="MIS JUL BOT LAC"/>
    <n v="115"/>
    <n v="3"/>
    <n v="345"/>
  </r>
  <r>
    <s v="Aigle"/>
    <s v="ZZO18R511-K000370000"/>
    <s v="ZZO18R511-K00"/>
    <s v="3246577085331"/>
    <s v="37"/>
    <s v="Shoes"/>
    <s v="Women"/>
    <s v="Boots"/>
    <s v="Boots"/>
    <s v="Boots"/>
    <x v="0"/>
    <s v="dark blue"/>
    <s v="MIS JUL BOT LAC"/>
    <n v="115"/>
    <n v="3"/>
    <n v="345"/>
  </r>
  <r>
    <s v="Aigle"/>
    <s v="ZZO1J1Q45-Q000040000"/>
    <s v="ZZO1J1Q45-Q00"/>
    <s v="3246578133420"/>
    <s v="40"/>
    <s v="Shoes"/>
    <s v="Men"/>
    <s v="Tall Boots"/>
    <s v="Tall Lace Boots"/>
    <s v="Tall Lace Boots"/>
    <x v="0"/>
    <s v="black"/>
    <s v="AIGLEMOI MD MTD"/>
    <n v="140"/>
    <n v="1"/>
    <n v="140"/>
  </r>
  <r>
    <s v="Aigle"/>
    <s v="ZZO1CUX15-M000040000"/>
    <s v="ZZO1CUX15-M00"/>
    <s v="3246578327256"/>
    <s v="40"/>
    <s v="Shoes"/>
    <s v="Men"/>
    <s v="Sneakers Low"/>
    <s v="Classics"/>
    <s v="Classics"/>
    <x v="2"/>
    <s v="green"/>
    <s v="RUBBER LOW M PT"/>
    <n v="85"/>
    <n v="1"/>
    <n v="85"/>
  </r>
  <r>
    <s v="Aigle"/>
    <s v="ZZO1SAZ54-J000410000"/>
    <s v="ZZO1SAZ54-J00"/>
    <s v="3246578471539"/>
    <s v="41"/>
    <s v="Shoes"/>
    <s v="Women"/>
    <s v="Sneaker"/>
    <s v="Low"/>
    <s v="Low"/>
    <x v="2"/>
    <s v="light pink"/>
    <s v="RUBBER MID W"/>
    <n v="100"/>
    <n v="1"/>
    <n v="100"/>
  </r>
  <r>
    <s v="Scholl"/>
    <s v="ZZO11AA14-E0004EFF82"/>
    <s v="ZZO11AA14-E00"/>
    <s v="3480390678497"/>
    <s v="36"/>
    <s v="Shoes"/>
    <s v="Women"/>
    <s v="Flat Sandals"/>
    <s v="Flip Flops"/>
    <s v="Flip Flops"/>
    <x v="1"/>
    <s v="yellow"/>
    <s v="ANOUSHEH"/>
    <n v="99.95"/>
    <n v="1"/>
    <n v="99.95"/>
  </r>
  <r>
    <s v="Scholl"/>
    <s v="ZZO11AA13-K0004EFF71"/>
    <s v="ZZO11AA13-K00"/>
    <s v="3480391605218"/>
    <s v="36"/>
    <s v="Shoes"/>
    <s v="Women"/>
    <s v="Flat Sandals"/>
    <s v="Flip Flops"/>
    <s v="Flip Flops"/>
    <x v="1"/>
    <s v="blue"/>
    <s v="ANOUSHA"/>
    <n v="99.95"/>
    <n v="1"/>
    <n v="99.95"/>
  </r>
  <r>
    <s v="le coq sportif"/>
    <s v="ZZO17U525-K000350000"/>
    <s v="ZZO17U525-K00"/>
    <s v="3606804310153"/>
    <s v="35"/>
    <s v="Shoes"/>
    <s v="Kids Unisex"/>
    <s v="Trainers"/>
    <s v="Low-Top Trainers Velcro"/>
    <s v="Low-Top Trainers Velcro"/>
    <x v="2"/>
    <s v="dark blue"/>
    <s v="ASTRA CLASSIC GS"/>
    <n v="60"/>
    <n v="2"/>
    <n v="120"/>
  </r>
  <r>
    <s v="le coq sportif"/>
    <s v="ZZO17U525-K000390000"/>
    <s v="ZZO17U525-K00"/>
    <s v="3606804310207"/>
    <s v="39"/>
    <s v="Shoes"/>
    <s v="Kids Unisex"/>
    <s v="Trainers"/>
    <s v="Low-Top Trainers Velcro"/>
    <s v="Low-Top Trainers Velcro"/>
    <x v="2"/>
    <s v="dark blue"/>
    <s v="ASTRA CLASSIC GS"/>
    <n v="60"/>
    <n v="4"/>
    <n v="240"/>
  </r>
  <r>
    <s v="Palladium"/>
    <s v="P1315K007-N110038000"/>
    <s v="P1315K007-N11"/>
    <s v="3610941544340"/>
    <s v="38"/>
    <s v="Shoes"/>
    <s v="Unisex"/>
    <s v="Short Boots"/>
    <s v="Short Lace Boots"/>
    <s v="Short Lace Boots"/>
    <x v="2"/>
    <s v="olive"/>
    <s v="PLBRS BGY TX U"/>
    <n v="99.95"/>
    <n v="1"/>
    <n v="99.95"/>
  </r>
  <r>
    <s v="Polo Ralph Lauren"/>
    <s v="PO212B01X-A110170000"/>
    <s v="PO212B01X-A11"/>
    <s v="3611584230294"/>
    <s v="50"/>
    <s v="Shoes"/>
    <s v="Unisex"/>
    <s v="Sneakers Low"/>
    <s v="Classics"/>
    <s v="Classics"/>
    <x v="2"/>
    <s v="white"/>
    <s v="HANFORD-NE"/>
    <n v="79.95"/>
    <n v="2"/>
    <n v="159.9"/>
  </r>
  <r>
    <s v="Polo Ralph Lauren"/>
    <s v="PO212O01P-K110016000"/>
    <s v="PO212O01P-K11"/>
    <s v="3616413358118"/>
    <s v="49"/>
    <s v="Shoes"/>
    <s v="Unisex"/>
    <s v="Sneakers Low"/>
    <s v="Classics"/>
    <s v="Classics"/>
    <x v="2"/>
    <s v="dark blue"/>
    <s v="SAYER-NE-SNEAKERS-VULC"/>
    <n v="79.95"/>
    <n v="2"/>
    <n v="159.9"/>
  </r>
  <r>
    <s v="Polo Ralph Lauren"/>
    <s v="PO212O01P-K110017000"/>
    <s v="PO212O01P-K11"/>
    <s v="3616413358125"/>
    <s v="50"/>
    <s v="Shoes"/>
    <s v="Unisex"/>
    <s v="Sneakers Low"/>
    <s v="Classics"/>
    <s v="Classics"/>
    <x v="2"/>
    <s v="dark blue"/>
    <s v="SAYER-NE-SNEAKERS-VULC"/>
    <n v="79.95"/>
    <n v="8"/>
    <n v="639.6"/>
  </r>
  <r>
    <s v="Polo Ralph Lauren"/>
    <s v="PO212O01P-Q120160000"/>
    <s v="PO212O01P-Q12"/>
    <s v="3616413358132"/>
    <s v="49"/>
    <s v="Shoes"/>
    <s v="Unisex"/>
    <s v="Sneakers Low"/>
    <s v="Classics"/>
    <s v="Classics"/>
    <x v="2"/>
    <s v="black"/>
    <s v="SAYER-NE-SNEAKERS-VULC"/>
    <n v="79.95"/>
    <n v="4"/>
    <n v="319.8"/>
  </r>
  <r>
    <s v="Polo Ralph Lauren"/>
    <s v="PO212O01P-Q120170000"/>
    <s v="PO212O01P-Q12"/>
    <s v="3616413358149"/>
    <s v="50"/>
    <s v="Shoes"/>
    <s v="Unisex"/>
    <s v="Sneakers Low"/>
    <s v="Classics"/>
    <s v="Classics"/>
    <x v="2"/>
    <s v="black"/>
    <s v="SAYER-NE-SNEAKERS-VULC"/>
    <n v="79.95"/>
    <n v="12"/>
    <n v="959.40000000000009"/>
  </r>
  <r>
    <s v="Scholl"/>
    <s v="ZZO0TY222-I0004865D9"/>
    <s v="ZZO0TY222-I00"/>
    <s v="3616420070188"/>
    <s v="30"/>
    <s v="Shoes"/>
    <s v="Kids Unisex"/>
    <s v="Sandals"/>
    <s v="Closed Sandals"/>
    <s v="Closed Sandals"/>
    <x v="1"/>
    <s v="purple"/>
    <s v="Tricleo"/>
    <n v="59.95"/>
    <n v="1"/>
    <n v="59.95"/>
  </r>
  <r>
    <s v="Scholl"/>
    <s v="ZZO0TY224-K0004865F5"/>
    <s v="ZZO0TY224-K00"/>
    <s v="3616420074193"/>
    <s v="29"/>
    <s v="Shoes"/>
    <s v="Kids Unisex"/>
    <s v="Sandals"/>
    <s v="Formal Sandals"/>
    <s v="Formal Sandals"/>
    <x v="1"/>
    <s v="teal"/>
    <s v="Trilane"/>
    <n v="59.95"/>
    <n v="1"/>
    <n v="59.95"/>
  </r>
  <r>
    <s v="Scholl"/>
    <s v="ZZO11AA45-G0004F0064"/>
    <s v="ZZO11AA45-G00"/>
    <s v="3616420261357"/>
    <s v="37"/>
    <s v="Shoes"/>
    <s v="Women"/>
    <s v="Flat Sandals"/>
    <s v="Flat Sandals"/>
    <s v="Flat Sandals"/>
    <x v="1"/>
    <s v="black"/>
    <s v="ZALEH"/>
    <n v="154.94"/>
    <n v="1"/>
    <n v="154.94"/>
  </r>
  <r>
    <s v="Polo Ralph Lauren"/>
    <s v="PO215O000-C110016000"/>
    <s v="PO215O000-C11"/>
    <s v="3616531141951"/>
    <s v="49"/>
    <s v="Shoes"/>
    <s v="Unisex"/>
    <s v="Sneakers Low"/>
    <s v="Classics"/>
    <s v="Classics"/>
    <x v="2"/>
    <s v="grey"/>
    <s v="SAYER-SNEAKERS-LOW TOP LACE"/>
    <n v="79.95"/>
    <n v="1"/>
    <n v="79.95"/>
  </r>
  <r>
    <s v="Polo Ralph Lauren"/>
    <s v="PO215O000-C110017000"/>
    <s v="PO215O000-C11"/>
    <s v="3616531141968"/>
    <s v="50"/>
    <s v="Shoes"/>
    <s v="Unisex"/>
    <s v="Sneakers Low"/>
    <s v="Classics"/>
    <s v="Classics"/>
    <x v="2"/>
    <s v="grey"/>
    <s v="SAYER-SNEAKERS-LOW TOP LACE"/>
    <n v="79.95"/>
    <n v="3"/>
    <n v="239.85000000000002"/>
  </r>
  <r>
    <s v="Polo Ralph Lauren"/>
    <s v="PO215O000-C110003000"/>
    <s v="PO215O000-C11"/>
    <s v="3616531141975"/>
    <s v="36"/>
    <s v="Shoes"/>
    <s v="Unisex"/>
    <s v="Sneakers Low"/>
    <s v="Classics"/>
    <s v="Classics"/>
    <x v="2"/>
    <s v="grey"/>
    <s v="SAYER-SNEAKERS-LOW TOP LACE"/>
    <n v="79.95"/>
    <n v="2"/>
    <n v="159.9"/>
  </r>
  <r>
    <s v="Polo Ralph Lauren"/>
    <s v="PO215O001-C110016000"/>
    <s v="PO215O001-C11"/>
    <s v="3616531142552"/>
    <s v="49"/>
    <s v="Shoes"/>
    <s v="Unisex"/>
    <s v="Sneakers Low"/>
    <s v="Classics"/>
    <s v="Classics"/>
    <x v="2"/>
    <s v="grey"/>
    <s v="Longwood"/>
    <n v="99.95"/>
    <n v="1"/>
    <n v="99.95"/>
  </r>
  <r>
    <s v="Polo Ralph Lauren"/>
    <s v="PO215O001-C110017000"/>
    <s v="PO215O001-C11"/>
    <s v="3616531142569"/>
    <s v="50"/>
    <s v="Shoes"/>
    <s v="Unisex"/>
    <s v="Sneakers Low"/>
    <s v="Classics"/>
    <s v="Classics"/>
    <x v="2"/>
    <s v="grey"/>
    <s v="Longwood"/>
    <n v="99.95"/>
    <n v="2"/>
    <n v="199.9"/>
  </r>
  <r>
    <s v="Polo Ralph Lauren"/>
    <s v="PO215O001-C110003000"/>
    <s v="PO215O001-C11"/>
    <s v="3616531142576"/>
    <s v="36"/>
    <s v="Shoes"/>
    <s v="Unisex"/>
    <s v="Sneakers Low"/>
    <s v="Classics"/>
    <s v="Classics"/>
    <x v="2"/>
    <s v="grey"/>
    <s v="Longwood"/>
    <n v="99.95"/>
    <n v="2"/>
    <n v="199.9"/>
  </r>
  <r>
    <s v="Polo Ralph Lauren"/>
    <s v="PO215O002-A130017000"/>
    <s v="PO215O002-A13"/>
    <s v="3616531320851"/>
    <s v="50"/>
    <s v="Shoes"/>
    <s v="Unisex"/>
    <s v="Sneakers Low"/>
    <s v="Classics"/>
    <s v="Classics"/>
    <x v="2"/>
    <s v="white"/>
    <s v="HRT CT II-SNEAKERS-HIGH TOP LACE"/>
    <n v="99.95"/>
    <n v="4"/>
    <n v="399.8"/>
  </r>
  <r>
    <s v="Polo Ralph Lauren"/>
    <s v="PO215O002-A120017000"/>
    <s v="PO215O002-A12"/>
    <s v="3616531321254"/>
    <s v="50"/>
    <s v="Shoes"/>
    <s v="Unisex"/>
    <s v="Sneakers Low"/>
    <s v="Classics"/>
    <s v="Classics"/>
    <x v="2"/>
    <s v="white"/>
    <s v="HRT CT II-SNEAKERS-HIGH TOP LACE"/>
    <n v="99.95"/>
    <n v="1"/>
    <n v="99.95"/>
  </r>
  <r>
    <s v="Polo Ralph Lauren"/>
    <s v="PO215O005-C110017000"/>
    <s v="PO215O005-C11"/>
    <s v="3616531322251"/>
    <s v="50"/>
    <s v="Shoes"/>
    <s v="Unisex"/>
    <s v="Sneakers Low"/>
    <s v="Classics"/>
    <s v="Classics"/>
    <x v="2"/>
    <s v="grey"/>
    <s v="HRT CT II-SNEAKERS-HIGH TOP LACE"/>
    <n v="129.94999999999999"/>
    <n v="1"/>
    <n v="129.94999999999999"/>
  </r>
  <r>
    <s v="Polo Ralph Lauren"/>
    <s v="PO215O005-C110003000"/>
    <s v="PO215O005-C11"/>
    <s v="3616531322268"/>
    <s v="36"/>
    <s v="Shoes"/>
    <s v="Unisex"/>
    <s v="Sneakers Low"/>
    <s v="Classics"/>
    <s v="Classics"/>
    <x v="2"/>
    <s v="grey"/>
    <s v="HRT CT II-SNEAKERS-HIGH TOP LACE"/>
    <n v="129.94999999999999"/>
    <n v="1"/>
    <n v="129.94999999999999"/>
  </r>
  <r>
    <s v="Polo Ralph Lauren"/>
    <s v="PO215O009-C110017000"/>
    <s v="PO215O009-C11"/>
    <s v="3616531324859"/>
    <s v="50"/>
    <s v="Shoes"/>
    <s v="Unisex"/>
    <s v="Sneakers Low"/>
    <s v="Classics"/>
    <s v="Classics"/>
    <x v="2"/>
    <s v="grey"/>
    <s v="TRACKSTR 200-SNEAKERS-LOW TOP LACE"/>
    <n v="139.94999999999999"/>
    <n v="1"/>
    <n v="139.94999999999999"/>
  </r>
  <r>
    <s v="Polo Ralph Lauren"/>
    <s v="PO215O00A-A110016000"/>
    <s v="PO215O00A-A11"/>
    <s v="3616531325641"/>
    <s v="49"/>
    <s v="Shoes"/>
    <s v="Unisex"/>
    <s v="Sneakers Low"/>
    <s v="Classics"/>
    <s v="Classics"/>
    <x v="2"/>
    <s v="white"/>
    <s v="TRACKSTR 200-SNEAKERS-LOW TOP LACE"/>
    <n v="139.94999999999999"/>
    <n v="1"/>
    <n v="139.94999999999999"/>
  </r>
  <r>
    <s v="Polo Ralph Lauren"/>
    <s v="PO215O00A-A110017000"/>
    <s v="PO215O00A-A11"/>
    <s v="3616531325658"/>
    <s v="50"/>
    <s v="Shoes"/>
    <s v="Unisex"/>
    <s v="Sneakers Low"/>
    <s v="Classics"/>
    <s v="Classics"/>
    <x v="2"/>
    <s v="white"/>
    <s v="TRACKSTR 200-SNEAKERS-LOW TOP LACE"/>
    <n v="139.94999999999999"/>
    <n v="2"/>
    <n v="279.89999999999998"/>
  </r>
  <r>
    <s v="Polo Ralph Lauren"/>
    <s v="PO215O00C-G110017000"/>
    <s v="PO215O00C-G11"/>
    <s v="3616531331703"/>
    <s v="50"/>
    <s v="Shoes"/>
    <s v="Unisex"/>
    <s v="Sneakers Low"/>
    <s v="Classics"/>
    <s v="Classics"/>
    <x v="2"/>
    <s v="red"/>
    <s v="POLO CRT PP-SNEAKERS-LOW TOP LACE"/>
    <n v="99.95"/>
    <n v="1"/>
    <n v="99.95"/>
  </r>
  <r>
    <s v="Polo Ralph Lauren"/>
    <s v="PO215O00C-A110017000"/>
    <s v="PO215O00C-A11"/>
    <s v="3616531332304"/>
    <s v="50"/>
    <s v="Shoes"/>
    <s v="Unisex"/>
    <s v="Sneakers Low"/>
    <s v="Classics"/>
    <s v="Classics"/>
    <x v="2"/>
    <s v="white"/>
    <s v="POLO CRT PP-SNEAKERS-LOW TOP LACE"/>
    <n v="99.95"/>
    <n v="5"/>
    <n v="499.75"/>
  </r>
  <r>
    <s v="Polo Ralph Lauren"/>
    <s v="PO215O007-A110017000"/>
    <s v="PO215O007-A11"/>
    <s v="3616531332502"/>
    <s v="50"/>
    <s v="Shoes"/>
    <s v="Unisex"/>
    <s v="Sneakers Low"/>
    <s v="Classics"/>
    <s v="Classics"/>
    <x v="2"/>
    <s v="off-white"/>
    <s v="POLO CRT PP-SNEAKERS-LOW TOP LACE"/>
    <n v="109.95"/>
    <n v="4"/>
    <n v="439.8"/>
  </r>
  <r>
    <s v="Polo Ralph Lauren"/>
    <s v="PO215O007-Q110017000"/>
    <s v="PO215O007-Q11"/>
    <s v="3616531333301"/>
    <s v="50"/>
    <s v="Shoes"/>
    <s v="Unisex"/>
    <s v="Sneakers Low"/>
    <s v="Classics"/>
    <s v="Classics"/>
    <x v="2"/>
    <s v="black"/>
    <s v="POLO CRT PP-SNEAKERS-LOW TOP LACE"/>
    <n v="109.95"/>
    <n v="3"/>
    <n v="329.85"/>
  </r>
  <r>
    <s v="Polo Ralph Lauren"/>
    <s v="PO215N000-A120016000"/>
    <s v="PO215N000-A12"/>
    <s v="3616531333691"/>
    <s v="49"/>
    <s v="Shoes"/>
    <s v="Unisex"/>
    <s v="Sneakers High"/>
    <s v="Classics"/>
    <s v="Classics"/>
    <x v="2"/>
    <s v="white"/>
    <s v="POLO CRT MID-SNEAKERS-LOW TOP LACE"/>
    <n v="149.94999999999999"/>
    <n v="1"/>
    <n v="149.94999999999999"/>
  </r>
  <r>
    <s v="Polo Ralph Lauren"/>
    <s v="PO215N000-A120017000"/>
    <s v="PO215N000-A12"/>
    <s v="3616531333707"/>
    <s v="50"/>
    <s v="Shoes"/>
    <s v="Unisex"/>
    <s v="Sneakers High"/>
    <s v="Classics"/>
    <s v="Classics"/>
    <x v="2"/>
    <s v="white"/>
    <s v="POLO CRT MID-SNEAKERS-LOW TOP LACE"/>
    <n v="149.94999999999999"/>
    <n v="1"/>
    <n v="149.94999999999999"/>
  </r>
  <r>
    <s v="Polo Ralph Lauren"/>
    <s v="PO212O01P-K110003000"/>
    <s v="PO212O01P-K11"/>
    <s v="3616531338030"/>
    <s v="36"/>
    <s v="Shoes"/>
    <s v="Unisex"/>
    <s v="Sneakers Low"/>
    <s v="Classics"/>
    <s v="Classics"/>
    <x v="2"/>
    <s v="dark blue"/>
    <s v="SAYER-NE-SNEAKERS-VULC"/>
    <n v="79.95"/>
    <n v="1"/>
    <n v="79.95"/>
  </r>
  <r>
    <s v="Polo Ralph Lauren"/>
    <s v="PO212O02M-Q110016000"/>
    <s v="PO212O02M-Q11"/>
    <s v="3616531338115"/>
    <s v="49"/>
    <s v="Shoes"/>
    <s v="Unisex"/>
    <s v="Sneakers Low"/>
    <s v="Classics"/>
    <s v="Classics"/>
    <x v="2"/>
    <s v="black"/>
    <s v="LONGWOOD-SNEAKERS-VULC"/>
    <n v="99.95"/>
    <n v="4"/>
    <n v="399.8"/>
  </r>
  <r>
    <s v="Polo Ralph Lauren"/>
    <s v="PO212O02M-Q110017000"/>
    <s v="PO212O02M-Q11"/>
    <s v="3616531338122"/>
    <s v="50"/>
    <s v="Shoes"/>
    <s v="Unisex"/>
    <s v="Sneakers Low"/>
    <s v="Classics"/>
    <s v="Classics"/>
    <x v="2"/>
    <s v="black"/>
    <s v="LONGWOOD-SNEAKERS-VULC"/>
    <n v="99.95"/>
    <n v="4"/>
    <n v="399.8"/>
  </r>
  <r>
    <s v="Polo Ralph Lauren"/>
    <s v="PO212O02M-Q110003000"/>
    <s v="PO212O02M-Q11"/>
    <s v="3616531338139"/>
    <s v="36"/>
    <s v="Shoes"/>
    <s v="Unisex"/>
    <s v="Sneakers Low"/>
    <s v="Classics"/>
    <s v="Classics"/>
    <x v="2"/>
    <s v="black"/>
    <s v="LONGWOOD-SNEAKERS-VULC"/>
    <n v="99.95"/>
    <n v="1"/>
    <n v="99.95"/>
  </r>
  <r>
    <s v="Polo Ralph Lauren"/>
    <s v="PO215O000-A120016000"/>
    <s v="PO215O000-A12"/>
    <s v="3616531361861"/>
    <s v="49"/>
    <s v="Shoes"/>
    <s v="Unisex"/>
    <s v="Sneakers Low"/>
    <s v="Classics"/>
    <s v="Classics"/>
    <x v="2"/>
    <s v="off-white"/>
    <s v="SAYER-SNEAKERS-LOW TOP LACE"/>
    <n v="79.95"/>
    <n v="12"/>
    <n v="959.40000000000009"/>
  </r>
  <r>
    <s v="Polo Ralph Lauren"/>
    <s v="PO215O000-A120017000"/>
    <s v="PO215O000-A12"/>
    <s v="3616531361878"/>
    <s v="50"/>
    <s v="Shoes"/>
    <s v="Unisex"/>
    <s v="Sneakers Low"/>
    <s v="Classics"/>
    <s v="Classics"/>
    <x v="2"/>
    <s v="off-white"/>
    <s v="SAYER-SNEAKERS-LOW TOP LACE"/>
    <n v="79.95"/>
    <n v="12"/>
    <n v="959.40000000000009"/>
  </r>
  <r>
    <s v="Polo Ralph Lauren"/>
    <s v="PO215O000-E110016000"/>
    <s v="PO215O000-E11"/>
    <s v="3616531362066"/>
    <s v="49"/>
    <s v="Shoes"/>
    <s v="Unisex"/>
    <s v="Sneakers Low"/>
    <s v="Classics"/>
    <s v="Classics"/>
    <x v="2"/>
    <s v="yellow"/>
    <s v="SAYER-SNEAKERS-LOW TOP LACE"/>
    <n v="79.95"/>
    <n v="2"/>
    <n v="159.9"/>
  </r>
  <r>
    <s v="Polo Ralph Lauren"/>
    <s v="PO215O000-E110017000"/>
    <s v="PO215O000-E11"/>
    <s v="3616531362073"/>
    <s v="50"/>
    <s v="Shoes"/>
    <s v="Unisex"/>
    <s v="Sneakers Low"/>
    <s v="Classics"/>
    <s v="Classics"/>
    <x v="2"/>
    <s v="yellow"/>
    <s v="SAYER-SNEAKERS-LOW TOP LACE"/>
    <n v="79.95"/>
    <n v="4"/>
    <n v="319.8"/>
  </r>
  <r>
    <s v="Polo Ralph Lauren"/>
    <s v="PO215O000-M110017000"/>
    <s v="PO215O000-M11"/>
    <s v="3616531362271"/>
    <s v="50"/>
    <s v="Shoes"/>
    <s v="Unisex"/>
    <s v="Sneakers Low"/>
    <s v="Classics"/>
    <s v="Classics"/>
    <x v="2"/>
    <s v="green"/>
    <s v="SAYER-SNEAKERS-LOW TOP LACE"/>
    <n v="79.95"/>
    <n v="2"/>
    <n v="159.9"/>
  </r>
  <r>
    <s v="Polo Ralph Lauren"/>
    <s v="PO215O000-K110017000"/>
    <s v="PO215O000-K11"/>
    <s v="3616531362479"/>
    <s v="50"/>
    <s v="Shoes"/>
    <s v="Unisex"/>
    <s v="Sneakers Low"/>
    <s v="Classics"/>
    <s v="Classics"/>
    <x v="2"/>
    <s v="dark blue"/>
    <s v="SAYER-SNEAKERS-LOW TOP LACE"/>
    <n v="79.95"/>
    <n v="4"/>
    <n v="319.8"/>
  </r>
  <r>
    <s v="Polo Ralph Lauren"/>
    <s v="PO215O000-K110003000"/>
    <s v="PO215O000-K11"/>
    <s v="3616531362486"/>
    <s v="36"/>
    <s v="Shoes"/>
    <s v="Unisex"/>
    <s v="Sneakers Low"/>
    <s v="Classics"/>
    <s v="Classics"/>
    <x v="2"/>
    <s v="dark blue"/>
    <s v="SAYER-SNEAKERS-LOW TOP LACE"/>
    <n v="79.95"/>
    <n v="1"/>
    <n v="79.95"/>
  </r>
  <r>
    <s v="Polo Ralph Lauren"/>
    <s v="PO215O008-Q110017000"/>
    <s v="PO215O008-Q11"/>
    <s v="3616531363315"/>
    <s v="50"/>
    <s v="Shoes"/>
    <s v="Unisex"/>
    <s v="Sneakers Low"/>
    <s v="Classics"/>
    <s v="Classics"/>
    <x v="2"/>
    <s v="black"/>
    <s v="SAYER-SNEAKERS-LOW TOP LACE"/>
    <n v="79.95"/>
    <n v="3"/>
    <n v="239.85000000000002"/>
  </r>
  <r>
    <s v="Polo Ralph Lauren"/>
    <s v="PO215O008-Q110003000"/>
    <s v="PO215O008-Q11"/>
    <s v="3616531363322"/>
    <s v="36"/>
    <s v="Shoes"/>
    <s v="Unisex"/>
    <s v="Sneakers Low"/>
    <s v="Classics"/>
    <s v="Classics"/>
    <x v="2"/>
    <s v="black"/>
    <s v="SAYER-SNEAKERS-LOW TOP LACE"/>
    <n v="79.95"/>
    <n v="3"/>
    <n v="239.85000000000002"/>
  </r>
  <r>
    <s v="Polo Ralph Lauren"/>
    <s v="PO215O008-B110017000"/>
    <s v="PO215O008-B11"/>
    <s v="3616531363711"/>
    <s v="50"/>
    <s v="Shoes"/>
    <s v="Unisex"/>
    <s v="Sneakers Low"/>
    <s v="Classics"/>
    <s v="Classics"/>
    <x v="2"/>
    <s v="beige"/>
    <s v="SAYER-SNEAKERS-LOW TOP LACE"/>
    <n v="79.95"/>
    <n v="4"/>
    <n v="319.8"/>
  </r>
  <r>
    <s v="Polo Ralph Lauren"/>
    <s v="PO215O008-C110016000"/>
    <s v="PO215O008-C11"/>
    <s v="3616531363902"/>
    <s v="49"/>
    <s v="Shoes"/>
    <s v="Unisex"/>
    <s v="Sneakers Low"/>
    <s v="Classics"/>
    <s v="Classics"/>
    <x v="2"/>
    <s v="grey"/>
    <s v="SAYER-SNEAKERS-LOW TOP LACE"/>
    <n v="79.95"/>
    <n v="4"/>
    <n v="319.8"/>
  </r>
  <r>
    <s v="Polo Ralph Lauren"/>
    <s v="PO215O008-C110017000"/>
    <s v="PO215O008-C11"/>
    <s v="3616531363919"/>
    <s v="50"/>
    <s v="Shoes"/>
    <s v="Unisex"/>
    <s v="Sneakers Low"/>
    <s v="Classics"/>
    <s v="Classics"/>
    <x v="2"/>
    <s v="grey"/>
    <s v="SAYER-SNEAKERS-LOW TOP LACE"/>
    <n v="79.95"/>
    <n v="8"/>
    <n v="639.6"/>
  </r>
  <r>
    <s v="Polo Ralph Lauren"/>
    <s v="PO215O001-A120016000"/>
    <s v="PO215O001-A12"/>
    <s v="3616531365388"/>
    <s v="49"/>
    <s v="Shoes"/>
    <s v="Unisex"/>
    <s v="Sneakers Low"/>
    <s v="Classics"/>
    <s v="Classics"/>
    <x v="2"/>
    <s v="white"/>
    <s v="Longwood"/>
    <n v="99.95"/>
    <n v="4"/>
    <n v="399.8"/>
  </r>
  <r>
    <s v="Polo Ralph Lauren"/>
    <s v="PO215O001-A120017000"/>
    <s v="PO215O001-A12"/>
    <s v="3616531365395"/>
    <s v="50"/>
    <s v="Shoes"/>
    <s v="Unisex"/>
    <s v="Sneakers Low"/>
    <s v="Classics"/>
    <s v="Classics"/>
    <x v="2"/>
    <s v="white"/>
    <s v="Longwood"/>
    <n v="99.95"/>
    <n v="5"/>
    <n v="499.75"/>
  </r>
  <r>
    <s v="Polo Ralph Lauren"/>
    <s v="PO215O001-K110017000"/>
    <s v="PO215O001-K11"/>
    <s v="3616531365593"/>
    <s v="50"/>
    <s v="Shoes"/>
    <s v="Unisex"/>
    <s v="Sneakers Low"/>
    <s v="Classics"/>
    <s v="Classics"/>
    <x v="2"/>
    <s v="dark blue"/>
    <s v="Longwood"/>
    <n v="99.95"/>
    <n v="3"/>
    <n v="299.85000000000002"/>
  </r>
  <r>
    <s v="Polo Ralph Lauren"/>
    <s v="PO215O001-K110003000"/>
    <s v="PO215O001-K11"/>
    <s v="3616531365609"/>
    <s v="36"/>
    <s v="Shoes"/>
    <s v="Unisex"/>
    <s v="Sneakers Low"/>
    <s v="Classics"/>
    <s v="Classics"/>
    <x v="2"/>
    <s v="dark blue"/>
    <s v="Longwood"/>
    <n v="99.95"/>
    <n v="1"/>
    <n v="99.95"/>
  </r>
  <r>
    <s v="Polo Ralph Lauren"/>
    <s v="PO215O006-A110016000"/>
    <s v="PO215O006-A11"/>
    <s v="3616531367306"/>
    <s v="49"/>
    <s v="Shoes"/>
    <s v="Unisex"/>
    <s v="Sneakers Low"/>
    <s v="Classics"/>
    <s v="Classics"/>
    <x v="2"/>
    <s v="white"/>
    <s v="JERMAIN II-SNEAKERS-LOW TOP LACE"/>
    <n v="179.95"/>
    <n v="2"/>
    <n v="359.9"/>
  </r>
  <r>
    <s v="Polo Ralph Lauren"/>
    <s v="PO215O006-A110017000"/>
    <s v="PO215O006-A11"/>
    <s v="3616531367313"/>
    <s v="50"/>
    <s v="Shoes"/>
    <s v="Unisex"/>
    <s v="Sneakers Low"/>
    <s v="Classics"/>
    <s v="Classics"/>
    <x v="2"/>
    <s v="white"/>
    <s v="JERMAIN II-SNEAKERS-LOW TOP LACE"/>
    <n v="179.95"/>
    <n v="2"/>
    <n v="359.9"/>
  </r>
  <r>
    <s v="Jonak"/>
    <s v="ZZO12V836-G000539F0D"/>
    <s v="ZZO12V836-G00"/>
    <s v="3661796341271"/>
    <s v="41"/>
    <s v="Shoes"/>
    <s v="Women"/>
    <s v="Boots"/>
    <s v="Boots"/>
    <s v="Boots"/>
    <x v="0"/>
    <s v="black"/>
    <s v="0"/>
    <n v="150"/>
    <n v="1"/>
    <n v="150"/>
  </r>
  <r>
    <s v="Jonak"/>
    <s v="J2111A06Y-A110360000"/>
    <s v="J2111A06Y-A11"/>
    <s v="3663641320448"/>
    <s v="36"/>
    <s v="Shoes"/>
    <s v="Women"/>
    <s v="Flat Sandals"/>
    <s v="Mules"/>
    <s v="Mules"/>
    <x v="1"/>
    <s v="white"/>
    <s v="JAKARTA"/>
    <n v="84.95"/>
    <n v="1"/>
    <n v="84.95"/>
  </r>
  <r>
    <s v="Jonak"/>
    <s v="ZZO12V828-O000539ED7"/>
    <s v="ZZO12V828-O00"/>
    <s v="3663641381630"/>
    <s v="36"/>
    <s v="Shoes"/>
    <s v="Women"/>
    <s v="Boots"/>
    <s v="Boots"/>
    <s v="Boots"/>
    <x v="0"/>
    <s v="mottled brown"/>
    <s v="0"/>
    <n v="235"/>
    <n v="1"/>
    <n v="235"/>
  </r>
  <r>
    <s v="Jonak"/>
    <s v="J2111N03W-Q110420000"/>
    <s v="J2111N03W-Q11"/>
    <s v="3663641388585"/>
    <s v="42"/>
    <s v="Shoes"/>
    <s v="Women"/>
    <s v="Booties"/>
    <s v="Booties"/>
    <s v="Booties"/>
    <x v="2"/>
    <s v="black"/>
    <s v="DEMETER"/>
    <n v="204.95"/>
    <n v="1"/>
    <n v="204.95"/>
  </r>
  <r>
    <s v="Jonak"/>
    <s v="ZZO16TP43-Q00057ED28"/>
    <s v="ZZO16TP43-Q00"/>
    <s v="3663641423385"/>
    <s v="36"/>
    <s v="Shoes"/>
    <s v="Women"/>
    <s v="Flat Shoes"/>
    <s v="Slippers"/>
    <s v="Slippers"/>
    <x v="2"/>
    <s v="black"/>
    <s v="264-DUMBER CUIR"/>
    <n v="125"/>
    <n v="1"/>
    <n v="125"/>
  </r>
  <r>
    <s v="Jonak"/>
    <s v="ZZO1J1Y34-B000360000"/>
    <s v="ZZO1J1Y34-B00"/>
    <s v="3663641469109"/>
    <s v="36"/>
    <s v="Shoes"/>
    <s v="Women"/>
    <s v="Flat Sandals"/>
    <s v="Flat Sandals"/>
    <s v="Flat Sandals"/>
    <x v="1"/>
    <s v="beige"/>
    <s v="0"/>
    <n v="95.625"/>
    <n v="1"/>
    <n v="95.625"/>
  </r>
  <r>
    <s v="Jonak"/>
    <s v="ZZO1J1Y34-B000370000"/>
    <s v="ZZO1J1Y34-B00"/>
    <s v="3663641469116"/>
    <s v="37"/>
    <s v="Shoes"/>
    <s v="Women"/>
    <s v="Flat Sandals"/>
    <s v="Flat Sandals"/>
    <s v="Flat Sandals"/>
    <x v="1"/>
    <s v="beige"/>
    <s v="0"/>
    <n v="95.625"/>
    <n v="1"/>
    <n v="95.625"/>
  </r>
  <r>
    <s v="Jonak"/>
    <s v="ZZO1J1Y34-B000380000"/>
    <s v="ZZO1J1Y34-B00"/>
    <s v="3663641469123"/>
    <s v="38"/>
    <s v="Shoes"/>
    <s v="Women"/>
    <s v="Flat Sandals"/>
    <s v="Flat Sandals"/>
    <s v="Flat Sandals"/>
    <x v="1"/>
    <s v="beige"/>
    <s v="0"/>
    <n v="95.625"/>
    <n v="4"/>
    <n v="382.5"/>
  </r>
  <r>
    <s v="Jonak"/>
    <s v="ZZO1J1Y34-B000390000"/>
    <s v="ZZO1J1Y34-B00"/>
    <s v="3663641469130"/>
    <s v="39"/>
    <s v="Shoes"/>
    <s v="Women"/>
    <s v="Flat Sandals"/>
    <s v="Flat Sandals"/>
    <s v="Flat Sandals"/>
    <x v="1"/>
    <s v="beige"/>
    <s v="0"/>
    <n v="95.625"/>
    <n v="3"/>
    <n v="286.875"/>
  </r>
  <r>
    <s v="Jonak"/>
    <s v="ZZO1J1Y34-B000400000"/>
    <s v="ZZO1J1Y34-B00"/>
    <s v="3663641469147"/>
    <s v="40"/>
    <s v="Shoes"/>
    <s v="Women"/>
    <s v="Flat Sandals"/>
    <s v="Flat Sandals"/>
    <s v="Flat Sandals"/>
    <x v="1"/>
    <s v="beige"/>
    <s v="0"/>
    <n v="95.625"/>
    <n v="2"/>
    <n v="191.25"/>
  </r>
  <r>
    <s v="Texto"/>
    <s v="ZZO1P8W66-E000350000"/>
    <s v="ZZO1P8W66-E00"/>
    <s v="3664278099578"/>
    <s v="35"/>
    <s v="Shoes"/>
    <s v="Women"/>
    <s v="Flat Sandals"/>
    <s v="Flip Flops"/>
    <s v="Flip Flops"/>
    <x v="1"/>
    <s v="yellow"/>
    <s v="NILLS612"/>
    <n v="24.582000000000001"/>
    <n v="1"/>
    <n v="24.582000000000001"/>
  </r>
  <r>
    <s v="Texto"/>
    <s v="ZZO1P8W66-E000360000"/>
    <s v="ZZO1P8W66-E00"/>
    <s v="3664278099585"/>
    <s v="36"/>
    <s v="Shoes"/>
    <s v="Women"/>
    <s v="Flat Sandals"/>
    <s v="Flip Flops"/>
    <s v="Flip Flops"/>
    <x v="1"/>
    <s v="yellow"/>
    <s v="NILLS612"/>
    <n v="24.582000000000001"/>
    <n v="1"/>
    <n v="24.582000000000001"/>
  </r>
  <r>
    <s v="Texto"/>
    <s v="ZZO1P8W66-E000380000"/>
    <s v="ZZO1P8W66-E00"/>
    <s v="3664278099608"/>
    <s v="38"/>
    <s v="Shoes"/>
    <s v="Women"/>
    <s v="Flat Sandals"/>
    <s v="Flip Flops"/>
    <s v="Flip Flops"/>
    <x v="1"/>
    <s v="yellow"/>
    <s v="NILLS612"/>
    <n v="24.582000000000001"/>
    <n v="1"/>
    <n v="24.582000000000001"/>
  </r>
  <r>
    <s v="Eram"/>
    <s v="ZZO1P8WAV-D000410000"/>
    <s v="ZZO1P8WAV-D00"/>
    <s v="3664279491043"/>
    <s v="41"/>
    <s v="Shoes"/>
    <s v="Women"/>
    <s v="Sneaker"/>
    <s v="Low"/>
    <s v="Low"/>
    <x v="2"/>
    <s v="silver-coloured"/>
    <s v="FLEURI"/>
    <n v="20.501999999999995"/>
    <n v="1"/>
    <n v="20.501999999999995"/>
  </r>
  <r>
    <s v="Eram"/>
    <s v="ZZO1P8WAX-Q000370000"/>
    <s v="ZZO1P8WAX-Q00"/>
    <s v="3664279493900"/>
    <s v="37"/>
    <s v="Shoes"/>
    <s v="Women"/>
    <s v="Sneaker"/>
    <s v="Low"/>
    <s v="Low"/>
    <x v="2"/>
    <s v="black"/>
    <s v="SUDACHI"/>
    <n v="20.501999999999995"/>
    <n v="1"/>
    <n v="20.501999999999995"/>
  </r>
  <r>
    <s v="Eram"/>
    <s v="ZZO1P8WAX-Q000410000"/>
    <s v="ZZO1P8WAX-Q00"/>
    <s v="3664279493948"/>
    <s v="41"/>
    <s v="Shoes"/>
    <s v="Women"/>
    <s v="Sneaker"/>
    <s v="Low"/>
    <s v="Low"/>
    <x v="2"/>
    <s v="black"/>
    <s v="SUDACHI"/>
    <n v="20.501999999999995"/>
    <n v="1"/>
    <n v="20.501999999999995"/>
  </r>
  <r>
    <s v="Eram"/>
    <s v="ZZO1P8WAY-T000360000"/>
    <s v="ZZO1P8WAY-T00"/>
    <s v="3664279493986"/>
    <s v="36"/>
    <s v="Shoes"/>
    <s v="Women"/>
    <s v="Sneaker"/>
    <s v="Low"/>
    <s v="Low"/>
    <x v="2"/>
    <s v="multi-coloured"/>
    <s v="UGLI"/>
    <n v="20.501999999999995"/>
    <n v="1"/>
    <n v="20.501999999999995"/>
  </r>
  <r>
    <s v="Eram"/>
    <s v="ZZO1P8WAY-T000370000"/>
    <s v="ZZO1P8WAY-T00"/>
    <s v="3664279493993"/>
    <s v="37"/>
    <s v="Shoes"/>
    <s v="Women"/>
    <s v="Sneaker"/>
    <s v="Low"/>
    <s v="Low"/>
    <x v="2"/>
    <s v="multi-coloured"/>
    <s v="UGLI"/>
    <n v="20.501999999999995"/>
    <n v="1"/>
    <n v="20.501999999999995"/>
  </r>
  <r>
    <s v="Eram"/>
    <s v="ZZO1P8WAU-Q000410000"/>
    <s v="ZZO1P8WAU-Q00"/>
    <s v="3664279494211"/>
    <s v="41"/>
    <s v="Shoes"/>
    <s v="Women"/>
    <s v="Sneaker"/>
    <s v="Low"/>
    <s v="Low"/>
    <x v="2"/>
    <s v="black"/>
    <s v="AVOCAT"/>
    <n v="16.370999999999999"/>
    <n v="1"/>
    <n v="16.370999999999999"/>
  </r>
  <r>
    <s v="Eram"/>
    <s v="ZZO1P8WAL-Q000370000"/>
    <s v="ZZO1P8WAL-Q00"/>
    <s v="3664279505436"/>
    <s v="37"/>
    <s v="Shoes"/>
    <s v="Women"/>
    <s v="Pumps"/>
    <s v="Pumps"/>
    <s v="Heel"/>
    <x v="2"/>
    <s v="black"/>
    <s v="NIGELLE"/>
    <n v="20.501999999999995"/>
    <n v="1"/>
    <n v="20.501999999999995"/>
  </r>
  <r>
    <s v="Eram"/>
    <s v="ZZO1P8WAM-B000360000"/>
    <s v="ZZO1P8WAM-B00"/>
    <s v="3664279505603"/>
    <s v="36"/>
    <s v="Shoes"/>
    <s v="Women"/>
    <s v="Pumps"/>
    <s v="Pumps"/>
    <s v="Heel"/>
    <x v="2"/>
    <s v="camel"/>
    <s v="CYPRI"/>
    <n v="20.501999999999995"/>
    <n v="1"/>
    <n v="20.501999999999995"/>
  </r>
  <r>
    <s v="Eram"/>
    <s v="ZZO1P8WAM-B000390000"/>
    <s v="ZZO1P8WAM-B00"/>
    <s v="3664279505634"/>
    <s v="39"/>
    <s v="Shoes"/>
    <s v="Women"/>
    <s v="Pumps"/>
    <s v="Pumps"/>
    <s v="Heel"/>
    <x v="2"/>
    <s v="camel"/>
    <s v="CYPRI"/>
    <n v="20.501999999999995"/>
    <n v="1"/>
    <n v="20.501999999999995"/>
  </r>
  <r>
    <s v="Eram"/>
    <s v="ZZO1P8W36-K000400000"/>
    <s v="ZZO1P8W36-K00"/>
    <s v="3664279509120"/>
    <s v="40"/>
    <s v="Shoes"/>
    <s v="Men"/>
    <s v="Sneakers Low"/>
    <s v="Classics"/>
    <s v="Classics"/>
    <x v="2"/>
    <s v="dark blue"/>
    <s v="CIGALES"/>
    <n v="24.582000000000001"/>
    <n v="1"/>
    <n v="24.582000000000001"/>
  </r>
  <r>
    <s v="Eram"/>
    <s v="ZZO1P8WBH-J000360000"/>
    <s v="ZZO1P8WBH-J00"/>
    <s v="3664279518528"/>
    <s v="36"/>
    <s v="Shoes"/>
    <s v="Women"/>
    <s v="Flat Sandals"/>
    <s v="Flat Sandals"/>
    <s v="Flat Sandals"/>
    <x v="1"/>
    <s v="light pink"/>
    <s v="ARALIE"/>
    <n v="16.370999999999999"/>
    <n v="1"/>
    <n v="16.370999999999999"/>
  </r>
  <r>
    <s v="Eram"/>
    <s v="ZZO1P8WBH-J000370000"/>
    <s v="ZZO1P8WBH-J00"/>
    <s v="3664279518535"/>
    <s v="37"/>
    <s v="Shoes"/>
    <s v="Women"/>
    <s v="Flat Sandals"/>
    <s v="Flat Sandals"/>
    <s v="Flat Sandals"/>
    <x v="1"/>
    <s v="light pink"/>
    <s v="ARALIE"/>
    <n v="16.370999999999999"/>
    <n v="1"/>
    <n v="16.370999999999999"/>
  </r>
  <r>
    <s v="Eram"/>
    <s v="ZZO1P8WBH-J000380000"/>
    <s v="ZZO1P8WBH-J00"/>
    <s v="3664279518542"/>
    <s v="38"/>
    <s v="Shoes"/>
    <s v="Women"/>
    <s v="Flat Sandals"/>
    <s v="Flat Sandals"/>
    <s v="Flat Sandals"/>
    <x v="1"/>
    <s v="light pink"/>
    <s v="ARALIE"/>
    <n v="16.370999999999999"/>
    <n v="1"/>
    <n v="16.370999999999999"/>
  </r>
  <r>
    <s v="Eram"/>
    <s v="ZZO1P8WBS-M000370000"/>
    <s v="ZZO1P8WBS-M00"/>
    <s v="3664279520019"/>
    <s v="37"/>
    <s v="Shoes"/>
    <s v="Women"/>
    <s v="Flat Sandals"/>
    <s v="Flat Sandals"/>
    <s v="Flat Sandals"/>
    <x v="1"/>
    <s v="green"/>
    <s v="DIGITALE"/>
    <n v="24.582000000000001"/>
    <n v="2"/>
    <n v="49.164000000000001"/>
  </r>
  <r>
    <s v="Eram"/>
    <s v="ZZO1P8WBM-K000370000"/>
    <s v="ZZO1P8WBM-K00"/>
    <s v="3664279520286"/>
    <s v="37"/>
    <s v="Shoes"/>
    <s v="Women"/>
    <s v="Flat Sandals"/>
    <s v="Flat Sandals"/>
    <s v="Flat Sandals"/>
    <x v="1"/>
    <s v="blue"/>
    <s v="AILAVY"/>
    <n v="36.872999999999998"/>
    <n v="1"/>
    <n v="36.872999999999998"/>
  </r>
  <r>
    <s v="Eram"/>
    <s v="ZZO1P8WBM-K000420000"/>
    <s v="ZZO1P8WBM-K00"/>
    <s v="3664279520330"/>
    <s v="42"/>
    <s v="Shoes"/>
    <s v="Women"/>
    <s v="Flat Sandals"/>
    <s v="Flat Sandals"/>
    <s v="Flat Sandals"/>
    <x v="1"/>
    <s v="blue"/>
    <s v="AILAVY"/>
    <n v="36.872999999999998"/>
    <n v="1"/>
    <n v="36.872999999999998"/>
  </r>
  <r>
    <s v="Eram"/>
    <s v="ZZO1P8W93-K000360000"/>
    <s v="ZZO1P8W93-K00"/>
    <s v="3664279525885"/>
    <s v="36"/>
    <s v="Shoes"/>
    <s v="Women"/>
    <s v="Flat Shoes"/>
    <s v="Slippers"/>
    <s v="Slippers"/>
    <x v="2"/>
    <s v="blue"/>
    <s v="ALLIAIRE"/>
    <n v="12.291"/>
    <n v="1"/>
    <n v="12.291"/>
  </r>
  <r>
    <s v="Eram"/>
    <s v="ZZO1P8W93-K000370000"/>
    <s v="ZZO1P8W93-K00"/>
    <s v="3664279525892"/>
    <s v="37"/>
    <s v="Shoes"/>
    <s v="Women"/>
    <s v="Flat Shoes"/>
    <s v="Slippers"/>
    <s v="Slippers"/>
    <x v="2"/>
    <s v="blue"/>
    <s v="ALLIAIRE"/>
    <n v="12.291"/>
    <n v="1"/>
    <n v="12.291"/>
  </r>
  <r>
    <s v="Eram"/>
    <s v="ZZO1P8W93-K000380000"/>
    <s v="ZZO1P8W93-K00"/>
    <s v="3664279525908"/>
    <s v="38"/>
    <s v="Shoes"/>
    <s v="Women"/>
    <s v="Flat Shoes"/>
    <s v="Slippers"/>
    <s v="Slippers"/>
    <x v="2"/>
    <s v="blue"/>
    <s v="ALLIAIRE"/>
    <n v="12.291"/>
    <n v="1"/>
    <n v="12.291"/>
  </r>
  <r>
    <s v="Eram"/>
    <s v="ZZO1P8WBT-Q000360000"/>
    <s v="ZZO1P8WBT-Q00"/>
    <s v="3664279527254"/>
    <s v="36"/>
    <s v="Shoes"/>
    <s v="Women"/>
    <s v="Flat Sandals"/>
    <s v="Flat Sandals"/>
    <s v="Flat Sandals"/>
    <x v="1"/>
    <s v="black"/>
    <s v="JASMINO"/>
    <n v="20.501999999999995"/>
    <n v="1"/>
    <n v="20.501999999999995"/>
  </r>
  <r>
    <s v="Eram"/>
    <s v="ZZO1P8WBT-Q000370000"/>
    <s v="ZZO1P8WBT-Q00"/>
    <s v="3664279527261"/>
    <s v="37"/>
    <s v="Shoes"/>
    <s v="Women"/>
    <s v="Flat Sandals"/>
    <s v="Flat Sandals"/>
    <s v="Flat Sandals"/>
    <x v="1"/>
    <s v="black"/>
    <s v="JASMINO"/>
    <n v="20.501999999999995"/>
    <n v="1"/>
    <n v="20.501999999999995"/>
  </r>
  <r>
    <s v="Eram"/>
    <s v="ZZO1P8WBT-Q000380000"/>
    <s v="ZZO1P8WBT-Q00"/>
    <s v="3664279527278"/>
    <s v="38"/>
    <s v="Shoes"/>
    <s v="Women"/>
    <s v="Flat Sandals"/>
    <s v="Flat Sandals"/>
    <s v="Flat Sandals"/>
    <x v="1"/>
    <s v="black"/>
    <s v="JASMINO"/>
    <n v="20.501999999999995"/>
    <n v="1"/>
    <n v="20.501999999999995"/>
  </r>
  <r>
    <s v="Eram"/>
    <s v="ZZO1P8WAK-J000370000"/>
    <s v="ZZO1P8WAK-J00"/>
    <s v="3664279527537"/>
    <s v="37"/>
    <s v="Shoes"/>
    <s v="Women"/>
    <s v="Pumps"/>
    <s v="Pumps"/>
    <s v="Heel"/>
    <x v="2"/>
    <s v="light pink"/>
    <s v="ASTRANTI"/>
    <n v="32.792999999999999"/>
    <n v="1"/>
    <n v="32.792999999999999"/>
  </r>
  <r>
    <s v="Eram"/>
    <s v="ZZO1P8WAK-J000390000"/>
    <s v="ZZO1P8WAK-J00"/>
    <s v="3664279527551"/>
    <s v="39"/>
    <s v="Shoes"/>
    <s v="Women"/>
    <s v="Pumps"/>
    <s v="Pumps"/>
    <s v="Heel"/>
    <x v="2"/>
    <s v="light pink"/>
    <s v="ASTRANTI"/>
    <n v="32.792999999999999"/>
    <n v="1"/>
    <n v="32.792999999999999"/>
  </r>
  <r>
    <s v="Eram"/>
    <s v="ZZO1P8WAK-J000410000"/>
    <s v="ZZO1P8WAK-J00"/>
    <s v="3664279527575"/>
    <s v="41"/>
    <s v="Shoes"/>
    <s v="Women"/>
    <s v="Pumps"/>
    <s v="Pumps"/>
    <s v="Heel"/>
    <x v="2"/>
    <s v="light pink"/>
    <s v="ASTRANTI"/>
    <n v="32.792999999999999"/>
    <n v="1"/>
    <n v="32.792999999999999"/>
  </r>
  <r>
    <s v="Eram"/>
    <s v="ZZO1P8WBO-K000360000"/>
    <s v="ZZO1P8WBO-K00"/>
    <s v="3664279527612"/>
    <s v="36"/>
    <s v="Shoes"/>
    <s v="Women"/>
    <s v="Flat Sandals"/>
    <s v="Flat Sandals"/>
    <s v="Flat Sandals"/>
    <x v="1"/>
    <s v="blue"/>
    <s v="PIMIENTO"/>
    <n v="24.582000000000001"/>
    <n v="1"/>
    <n v="24.582000000000001"/>
  </r>
  <r>
    <s v="Eram"/>
    <s v="ZZO1P8WAZ-D000410000"/>
    <s v="ZZO1P8WAZ-D00"/>
    <s v="3664279529289"/>
    <s v="41"/>
    <s v="Shoes"/>
    <s v="Women"/>
    <s v="Sneaker"/>
    <s v="Low"/>
    <s v="Low"/>
    <x v="2"/>
    <s v="silver-coloured"/>
    <s v="LYSIMA"/>
    <n v="16.370999999999999"/>
    <n v="1"/>
    <n v="16.370999999999999"/>
  </r>
  <r>
    <s v="Eram"/>
    <s v="ZZO1P8WBF-G000390000"/>
    <s v="ZZO1P8WBF-G00"/>
    <s v="3664279536331"/>
    <s v="39"/>
    <s v="Shoes"/>
    <s v="Women"/>
    <s v="Flat Sandals"/>
    <s v="Flat Sandals"/>
    <s v="Flat Sandals"/>
    <x v="1"/>
    <s v="red"/>
    <s v="AJONC"/>
    <n v="20.501999999999995"/>
    <n v="1"/>
    <n v="20.501999999999995"/>
  </r>
  <r>
    <s v="Eram"/>
    <s v="ZZO1P8W10-K000290000"/>
    <s v="ZZO1P8W10-K00"/>
    <s v="3664279537956"/>
    <s v="29"/>
    <s v="Shoes"/>
    <s v="Kids Unisex"/>
    <s v="Trainers"/>
    <s v="Low-Top Trainers Velcro"/>
    <s v="Low-Top Trainers Velcro"/>
    <x v="2"/>
    <s v="blue"/>
    <s v="ARMAN2"/>
    <n v="12.291"/>
    <n v="1"/>
    <n v="12.291"/>
  </r>
  <r>
    <s v="Eram"/>
    <s v="ZZO1P8WBX-K000380000"/>
    <s v="ZZO1P8WBX-K00"/>
    <s v="3664279549621"/>
    <s v="38"/>
    <s v="Shoes"/>
    <s v="Women"/>
    <s v="Flat Sandals"/>
    <s v="Flat Sandals"/>
    <s v="Flat Sandals"/>
    <x v="1"/>
    <s v="blue"/>
    <s v="SERINGAT"/>
    <n v="24.582000000000001"/>
    <n v="1"/>
    <n v="24.582000000000001"/>
  </r>
  <r>
    <s v="Eram"/>
    <s v="ZZO1P8WBX-K000410000"/>
    <s v="ZZO1P8WBX-K00"/>
    <s v="3664279549652"/>
    <s v="41"/>
    <s v="Shoes"/>
    <s v="Women"/>
    <s v="Flat Sandals"/>
    <s v="Flat Sandals"/>
    <s v="Flat Sandals"/>
    <x v="1"/>
    <s v="blue"/>
    <s v="SERINGAT"/>
    <n v="24.582000000000001"/>
    <n v="1"/>
    <n v="24.582000000000001"/>
  </r>
  <r>
    <s v="Eram"/>
    <s v="ZZO1P8W77-D000360000"/>
    <s v="ZZO1P8W77-D00"/>
    <s v="3664279555776"/>
    <s v="36"/>
    <s v="Shoes"/>
    <s v="Women"/>
    <s v="Flat Shoes"/>
    <s v="Lace ups"/>
    <s v="Lace ups"/>
    <x v="1"/>
    <s v="silver-coloured"/>
    <s v="PERSILA"/>
    <n v="28.661999999999999"/>
    <n v="1"/>
    <n v="28.661999999999999"/>
  </r>
  <r>
    <s v="Eram"/>
    <s v="ZZO1P8W77-D000370000"/>
    <s v="ZZO1P8W77-D00"/>
    <s v="3664279555783"/>
    <s v="37"/>
    <s v="Shoes"/>
    <s v="Women"/>
    <s v="Flat Shoes"/>
    <s v="Lace ups"/>
    <s v="Lace ups"/>
    <x v="1"/>
    <s v="silver-coloured"/>
    <s v="PERSILA"/>
    <n v="28.661999999999999"/>
    <n v="1"/>
    <n v="28.661999999999999"/>
  </r>
  <r>
    <s v="Eram"/>
    <s v="ZZO1P8WBB-G000360000"/>
    <s v="ZZO1P8WBB-G00"/>
    <s v="3664279557305"/>
    <s v="36"/>
    <s v="Shoes"/>
    <s v="Women"/>
    <s v="Sneaker"/>
    <s v="Low"/>
    <s v="Low"/>
    <x v="2"/>
    <s v="red"/>
    <s v="BOUQUET"/>
    <n v="16.370999999999999"/>
    <n v="1"/>
    <n v="16.370999999999999"/>
  </r>
  <r>
    <s v="Eram"/>
    <s v="ZZO1P8WBB-G000370000"/>
    <s v="ZZO1P8WBB-G00"/>
    <s v="3664279557312"/>
    <s v="37"/>
    <s v="Shoes"/>
    <s v="Women"/>
    <s v="Sneaker"/>
    <s v="Low"/>
    <s v="Low"/>
    <x v="2"/>
    <s v="red"/>
    <s v="BOUQUET"/>
    <n v="16.370999999999999"/>
    <n v="1"/>
    <n v="16.370999999999999"/>
  </r>
  <r>
    <s v="Eram"/>
    <s v="ZZO1P8W22-K000350000"/>
    <s v="ZZO1P8W22-K00"/>
    <s v="3664279560473"/>
    <s v="35"/>
    <s v="Shoes"/>
    <s v="Kids Unisex"/>
    <s v="Trainers"/>
    <s v="Low-Top Trainers Velcro"/>
    <s v="Low-Top Trainers Velcro"/>
    <x v="2"/>
    <s v="blue"/>
    <s v="ASTRYD4"/>
    <n v="16.370999999999999"/>
    <n v="1"/>
    <n v="16.370999999999999"/>
  </r>
  <r>
    <s v="Eram"/>
    <s v="ZZO1P8W17-O000300000"/>
    <s v="ZZO1P8W17-O00"/>
    <s v="3664279561029"/>
    <s v="30"/>
    <s v="Shoes"/>
    <s v="Girls"/>
    <s v="Sandals"/>
    <s v="Strappy Sandals"/>
    <s v="Strappy Sandals"/>
    <x v="1"/>
    <s v="brown"/>
    <s v="ADALINE4"/>
    <n v="24.582000000000001"/>
    <n v="1"/>
    <n v="24.582000000000001"/>
  </r>
  <r>
    <s v="Eram"/>
    <s v="ZZO1P8W18-O000340000"/>
    <s v="ZZO1P8W18-O00"/>
    <s v="3664279568370"/>
    <s v="34"/>
    <s v="Shoes"/>
    <s v="Girls"/>
    <s v="Sandals"/>
    <s v="Strappy Sandals"/>
    <s v="Strappy Sandals"/>
    <x v="1"/>
    <s v="brown"/>
    <s v="AELA4"/>
    <n v="24.582000000000001"/>
    <n v="1"/>
    <n v="24.582000000000001"/>
  </r>
  <r>
    <s v="Eram"/>
    <s v="ZZO1P8W75-C000410000"/>
    <s v="ZZO1P8W75-C00"/>
    <s v="3664279571967"/>
    <s v="41"/>
    <s v="Shoes"/>
    <s v="Women"/>
    <s v="Flat Shoes"/>
    <s v="Lace ups"/>
    <s v="Lace ups"/>
    <x v="1"/>
    <s v="grey"/>
    <s v="MITRELLE"/>
    <n v="28.661999999999999"/>
    <n v="1"/>
    <n v="28.661999999999999"/>
  </r>
  <r>
    <s v="Eram"/>
    <s v="ZZO1P8W76-K000370000"/>
    <s v="ZZO1P8W76-K00"/>
    <s v="3664279572018"/>
    <s v="37"/>
    <s v="Shoes"/>
    <s v="Women"/>
    <s v="Flat Shoes"/>
    <s v="Lace ups"/>
    <s v="Lace ups"/>
    <x v="1"/>
    <s v="dark blue"/>
    <s v="MITRELLE"/>
    <n v="32.792999999999999"/>
    <n v="1"/>
    <n v="32.792999999999999"/>
  </r>
  <r>
    <s v="Eram"/>
    <s v="ZZO1P8W03-T000260000"/>
    <s v="ZZO1P8W03-T00"/>
    <s v="3664279572506"/>
    <s v="26"/>
    <s v="Shoes"/>
    <s v="Girls"/>
    <s v="Sandals"/>
    <s v="Strappy Sandals"/>
    <s v="Strappy Sandals"/>
    <x v="1"/>
    <s v="multi-coloured"/>
    <s v="AIYA2"/>
    <n v="24.582000000000001"/>
    <n v="2"/>
    <n v="49.164000000000001"/>
  </r>
  <r>
    <s v="Eram"/>
    <s v="ZZO1P8W04-D000260000"/>
    <s v="ZZO1P8W04-D00"/>
    <s v="3664279572704"/>
    <s v="26"/>
    <s v="Shoes"/>
    <s v="Girls"/>
    <s v="Sandals"/>
    <s v="Strappy Sandals"/>
    <s v="Strappy Sandals"/>
    <x v="1"/>
    <s v="silver-coloured"/>
    <s v="ADELICE2"/>
    <n v="24.582000000000001"/>
    <n v="1"/>
    <n v="24.582000000000001"/>
  </r>
  <r>
    <s v="Eram"/>
    <s v="ZZO1P8W05-T000250000"/>
    <s v="ZZO1P8W05-T00"/>
    <s v="3664279577860"/>
    <s v="25"/>
    <s v="Shoes"/>
    <s v="Girls"/>
    <s v="Sandals"/>
    <s v="Strappy Sandals"/>
    <s v="Strappy Sandals"/>
    <x v="1"/>
    <s v="multi-coloured"/>
    <s v="AYLINE2"/>
    <n v="20.501999999999995"/>
    <n v="2"/>
    <n v="41.003999999999991"/>
  </r>
  <r>
    <s v="Eram"/>
    <s v="ZZO1P8W26-K000370000"/>
    <s v="ZZO1P8W26-K00"/>
    <s v="3664279579550"/>
    <s v="37"/>
    <s v="Shoes"/>
    <s v="Girls"/>
    <s v="Sandals"/>
    <s v="Strappy Sandals"/>
    <s v="Strappy Sandals"/>
    <x v="1"/>
    <s v="blue"/>
    <s v="ALIONA6"/>
    <n v="20.501999999999995"/>
    <n v="1"/>
    <n v="20.501999999999995"/>
  </r>
  <r>
    <s v="Eram"/>
    <s v="ZZO1P8W26-K000380000"/>
    <s v="ZZO1P8W26-K00"/>
    <s v="3664279579567"/>
    <s v="38"/>
    <s v="Shoes"/>
    <s v="Girls"/>
    <s v="Sandals"/>
    <s v="Strappy Sandals"/>
    <s v="Strappy Sandals"/>
    <x v="1"/>
    <s v="blue"/>
    <s v="ALIONA6"/>
    <n v="20.501999999999995"/>
    <n v="1"/>
    <n v="20.501999999999995"/>
  </r>
  <r>
    <s v="Eram"/>
    <s v="ZZO1P8W98-K000370000"/>
    <s v="ZZO1P8W98-K00"/>
    <s v="3664279581256"/>
    <s v="37"/>
    <s v="Shoes"/>
    <s v="Women"/>
    <s v="Flat Shoes"/>
    <s v="Slippers"/>
    <s v="Slippers"/>
    <x v="2"/>
    <s v="dark blue"/>
    <s v="SORBA"/>
    <n v="24.582000000000001"/>
    <n v="1"/>
    <n v="24.582000000000001"/>
  </r>
  <r>
    <s v="Eram"/>
    <s v="ZZO1P8W99-Q000370000"/>
    <s v="ZZO1P8W99-Q00"/>
    <s v="3664279581348"/>
    <s v="37"/>
    <s v="Shoes"/>
    <s v="Women"/>
    <s v="Flat Shoes"/>
    <s v="Slippers"/>
    <s v="Slippers"/>
    <x v="2"/>
    <s v="black"/>
    <s v="SORBARIA"/>
    <n v="24.582000000000001"/>
    <n v="1"/>
    <n v="24.582000000000001"/>
  </r>
  <r>
    <s v="Eram"/>
    <s v="ZZO1P8WCA-G000370000"/>
    <s v="ZZO1P8WCA-G00"/>
    <s v="3664279582338"/>
    <s v="37"/>
    <s v="Shoes"/>
    <s v="Women"/>
    <s v="Flat Sandals"/>
    <s v="Flat Sandals"/>
    <s v="Flat Sandals"/>
    <x v="1"/>
    <s v="bordeaux"/>
    <s v="SILAN"/>
    <n v="24.582000000000001"/>
    <n v="1"/>
    <n v="24.582000000000001"/>
  </r>
  <r>
    <s v="Eram"/>
    <s v="ZZO1P8WBK-Q000370000"/>
    <s v="ZZO1P8WBK-Q00"/>
    <s v="3664279587142"/>
    <s v="37"/>
    <s v="Shoes"/>
    <s v="Women"/>
    <s v="Flat Sandals"/>
    <s v="Flat Sandals"/>
    <s v="Flat Sandals"/>
    <x v="1"/>
    <s v="black"/>
    <s v="PHANA"/>
    <n v="24.582000000000001"/>
    <n v="1"/>
    <n v="24.582000000000001"/>
  </r>
  <r>
    <s v="Eram"/>
    <s v="ZZO1P8W80-Q000410000"/>
    <s v="ZZO1P8W80-Q00"/>
    <s v="3664279587272"/>
    <s v="41"/>
    <s v="Shoes"/>
    <s v="Women"/>
    <s v="Flat Shoes"/>
    <s v="Lace ups"/>
    <s v="Lace ups"/>
    <x v="1"/>
    <s v="black"/>
    <s v="SPILEA"/>
    <n v="36.872999999999998"/>
    <n v="1"/>
    <n v="36.872999999999998"/>
  </r>
  <r>
    <s v="Eram"/>
    <s v="ZZO1P8W79-G000360000"/>
    <s v="ZZO1P8W79-G00"/>
    <s v="3664279587586"/>
    <s v="36"/>
    <s v="Shoes"/>
    <s v="Women"/>
    <s v="Flat Shoes"/>
    <s v="Lace ups"/>
    <s v="Lace ups"/>
    <x v="1"/>
    <s v="red"/>
    <s v="SMILACIN"/>
    <n v="32.792999999999999"/>
    <n v="1"/>
    <n v="32.792999999999999"/>
  </r>
  <r>
    <s v="Eram"/>
    <s v="ZZO1P8W37-K000400000"/>
    <s v="ZZO1P8W37-K00"/>
    <s v="3664279590104"/>
    <s v="40"/>
    <s v="Shoes"/>
    <s v="Men"/>
    <s v="Sneakers Low"/>
    <s v="Classics"/>
    <s v="Classics"/>
    <x v="2"/>
    <s v="dark blue"/>
    <s v="FONSO"/>
    <n v="20.501999999999995"/>
    <n v="1"/>
    <n v="20.501999999999995"/>
  </r>
  <r>
    <s v="Eram"/>
    <s v="ZZO1P8W25-K000390000"/>
    <s v="ZZO1P8W25-K00"/>
    <s v="3664279594492"/>
    <s v="39"/>
    <s v="Shoes"/>
    <s v="Kids Unisex"/>
    <s v="Trainers"/>
    <s v="Low-Top Trainers Velcro"/>
    <s v="Low-Top Trainers Velcro"/>
    <x v="2"/>
    <s v="blue"/>
    <s v="ALOIS5"/>
    <n v="20.501999999999995"/>
    <n v="2"/>
    <n v="41.003999999999991"/>
  </r>
  <r>
    <s v="Eram"/>
    <s v="ZZO1P8WBY-T000380000"/>
    <s v="ZZO1P8WBY-T00"/>
    <s v="3664279594553"/>
    <s v="38"/>
    <s v="Shoes"/>
    <s v="Women"/>
    <s v="Flat Sandals"/>
    <s v="Flat Sandals"/>
    <s v="Flat Sandals"/>
    <x v="1"/>
    <s v="multi-coloured"/>
    <s v="SERILA"/>
    <n v="24.582000000000001"/>
    <n v="1"/>
    <n v="24.582000000000001"/>
  </r>
  <r>
    <s v="Eram"/>
    <s v="ZZO1P8WBY-T000400000"/>
    <s v="ZZO1P8WBY-T00"/>
    <s v="3664279594577"/>
    <s v="40"/>
    <s v="Shoes"/>
    <s v="Women"/>
    <s v="Flat Sandals"/>
    <s v="Flat Sandals"/>
    <s v="Flat Sandals"/>
    <x v="1"/>
    <s v="multi-coloured"/>
    <s v="SERILA"/>
    <n v="24.582000000000001"/>
    <n v="1"/>
    <n v="24.582000000000001"/>
  </r>
  <r>
    <s v="Eram"/>
    <s v="ZZO1P8WAE-N000360000"/>
    <s v="ZZO1P8WAE-N00"/>
    <s v="3664279596670"/>
    <s v="36"/>
    <s v="Shoes"/>
    <s v="Women"/>
    <s v="Boots"/>
    <s v="Boots"/>
    <s v="Boots"/>
    <x v="0"/>
    <s v="khaki"/>
    <s v="SOBARINA"/>
    <n v="32.792999999999999"/>
    <n v="1"/>
    <n v="32.792999999999999"/>
  </r>
  <r>
    <s v="Eram"/>
    <s v="ZZO1P8WCD-O000350000"/>
    <s v="ZZO1P8WCD-O00"/>
    <s v="3664279598025"/>
    <s v="35"/>
    <s v="Shoes"/>
    <s v="Women"/>
    <s v="Flat Sandals"/>
    <s v="Flip Flops"/>
    <s v="Flip Flops"/>
    <x v="1"/>
    <s v="cognac"/>
    <s v="VINILLA"/>
    <n v="32.792999999999999"/>
    <n v="1"/>
    <n v="32.792999999999999"/>
  </r>
  <r>
    <s v="Eram"/>
    <s v="ZZO1P8WCD-O000360000"/>
    <s v="ZZO1P8WCD-O00"/>
    <s v="3664279598032"/>
    <s v="36"/>
    <s v="Shoes"/>
    <s v="Women"/>
    <s v="Flat Sandals"/>
    <s v="Flip Flops"/>
    <s v="Flip Flops"/>
    <x v="1"/>
    <s v="cognac"/>
    <s v="VINILLA"/>
    <n v="32.792999999999999"/>
    <n v="1"/>
    <n v="32.792999999999999"/>
  </r>
  <r>
    <s v="Eram"/>
    <s v="ZZO1P8W81-A000400000"/>
    <s v="ZZO1P8W81-A00"/>
    <s v="3664279614060"/>
    <s v="40"/>
    <s v="Shoes"/>
    <s v="Women"/>
    <s v="Flat Shoes"/>
    <s v="Lace ups"/>
    <s v="Lace ups"/>
    <x v="1"/>
    <s v="white"/>
    <s v="SYMPHO"/>
    <n v="32.792999999999999"/>
    <n v="1"/>
    <n v="32.792999999999999"/>
  </r>
  <r>
    <s v="Eram"/>
    <s v="ZZO1P8WCB-G000410000"/>
    <s v="ZZO1P8WCB-G00"/>
    <s v="3664279616866"/>
    <s v="41"/>
    <s v="Shoes"/>
    <s v="Women"/>
    <s v="Flat Sandals"/>
    <s v="Flat Sandals"/>
    <s v="Flat Sandals"/>
    <x v="1"/>
    <s v="coral"/>
    <s v="CENNA"/>
    <n v="24.582000000000001"/>
    <n v="1"/>
    <n v="24.582000000000001"/>
  </r>
  <r>
    <s v="Eram"/>
    <s v="ZZO1P8W41-K000400000"/>
    <s v="ZZO1P8W41-K00"/>
    <s v="3664279663983"/>
    <s v="40"/>
    <s v="Shoes"/>
    <s v="Men"/>
    <s v="Sneakers Low"/>
    <s v="Classics"/>
    <s v="Classics"/>
    <x v="2"/>
    <s v="blue"/>
    <s v="BROCK"/>
    <n v="36.872999999999998"/>
    <n v="1"/>
    <n v="36.872999999999998"/>
  </r>
  <r>
    <s v="Eram"/>
    <s v="ZZO1P8WBE-B000410000"/>
    <s v="ZZO1P8WBE-B00"/>
    <s v="3664279835168"/>
    <s v="41"/>
    <s v="Shoes"/>
    <s v="Women"/>
    <s v="Sneaker"/>
    <s v="Low"/>
    <s v="Low"/>
    <x v="2"/>
    <s v="beige"/>
    <s v="OHOWU"/>
    <n v="20.501999999999995"/>
    <n v="1"/>
    <n v="20.501999999999995"/>
  </r>
  <r>
    <s v="Eram"/>
    <s v="ZZO1P8W20-D000340000"/>
    <s v="ZZO1P8W20-D00"/>
    <s v="3664279850314"/>
    <s v="34"/>
    <s v="Shoes"/>
    <s v="Girls"/>
    <s v="Sandals"/>
    <s v="Strappy Sandals"/>
    <s v="Strappy Sandals"/>
    <x v="1"/>
    <s v="silver-coloured"/>
    <s v="MARTHA4"/>
    <n v="20.501999999999995"/>
    <n v="1"/>
    <n v="20.501999999999995"/>
  </r>
  <r>
    <s v="Eram"/>
    <s v="ZZO1P8W96-Q000360000"/>
    <s v="ZZO1P8W96-Q00"/>
    <s v="3664279864229"/>
    <s v="36"/>
    <s v="Shoes"/>
    <s v="Women"/>
    <s v="Flat Shoes"/>
    <s v="Slippers"/>
    <s v="Slippers"/>
    <x v="2"/>
    <s v="black"/>
    <s v="ZAAKALY"/>
    <n v="20.501999999999995"/>
    <n v="1"/>
    <n v="20.501999999999995"/>
  </r>
  <r>
    <s v="Eram"/>
    <s v="ZZO1P8W96-Q000370000"/>
    <s v="ZZO1P8W96-Q00"/>
    <s v="3664279864236"/>
    <s v="37"/>
    <s v="Shoes"/>
    <s v="Women"/>
    <s v="Flat Shoes"/>
    <s v="Slippers"/>
    <s v="Slippers"/>
    <x v="2"/>
    <s v="black"/>
    <s v="ZAAKALY"/>
    <n v="20.501999999999995"/>
    <n v="1"/>
    <n v="20.501999999999995"/>
  </r>
  <r>
    <s v="Eram"/>
    <s v="ZZO1P8W49-O000390000"/>
    <s v="ZZO1P8W49-O00"/>
    <s v="3664279889529"/>
    <s v="39"/>
    <s v="Shoes"/>
    <s v="Men"/>
    <s v="Lace Shoes"/>
    <s v="Low Lace Shoes"/>
    <s v="Low Lace Shoes"/>
    <x v="2"/>
    <s v="brown"/>
    <s v="YELDEN"/>
    <n v="28.661999999999999"/>
    <n v="1"/>
    <n v="28.661999999999999"/>
  </r>
  <r>
    <s v="Eram"/>
    <s v="ZZO1P8W49-O000400000"/>
    <s v="ZZO1P8W49-O00"/>
    <s v="3664279889536"/>
    <s v="40"/>
    <s v="Shoes"/>
    <s v="Men"/>
    <s v="Lace Shoes"/>
    <s v="Low Lace Shoes"/>
    <s v="Low Lace Shoes"/>
    <x v="2"/>
    <s v="brown"/>
    <s v="YELDEN"/>
    <n v="28.661999999999999"/>
    <n v="2"/>
    <n v="57.323999999999998"/>
  </r>
  <r>
    <s v="Eram"/>
    <s v="ZZO1P8W49-O000460000"/>
    <s v="ZZO1P8W49-O00"/>
    <s v="3664279889598"/>
    <s v="46"/>
    <s v="Shoes"/>
    <s v="Men"/>
    <s v="Lace Shoes"/>
    <s v="Low Lace Shoes"/>
    <s v="Low Lace Shoes"/>
    <x v="2"/>
    <s v="brown"/>
    <s v="YELDEN"/>
    <n v="28.661999999999999"/>
    <n v="1"/>
    <n v="28.661999999999999"/>
  </r>
  <r>
    <s v="Eram"/>
    <s v="ZZO1P8W42-K000400000"/>
    <s v="ZZO1P8W42-K00"/>
    <s v="3664279894776"/>
    <s v="40"/>
    <s v="Shoes"/>
    <s v="Men"/>
    <s v="Sneakers Low"/>
    <s v="Classics"/>
    <s v="Classics"/>
    <x v="2"/>
    <s v="dark blue"/>
    <s v="ETTENHAM"/>
    <n v="24.582000000000001"/>
    <n v="2"/>
    <n v="49.164000000000001"/>
  </r>
  <r>
    <s v="Vanessa Wu"/>
    <s v="ZZO1TX204-B000380000"/>
    <s v="ZZO1TX204-B00"/>
    <s v="3701436813222"/>
    <s v="38"/>
    <s v="Shoes"/>
    <s v="Women"/>
    <s v="Sneaker"/>
    <s v="Low"/>
    <s v="Low"/>
    <x v="2"/>
    <s v="beige"/>
    <s v="0"/>
    <n v="65"/>
    <n v="2"/>
    <n v="130"/>
  </r>
  <r>
    <s v="Vanessa Wu"/>
    <s v="ZZO1TX204-B000390000"/>
    <s v="ZZO1TX204-B00"/>
    <s v="3701436813239"/>
    <s v="39"/>
    <s v="Shoes"/>
    <s v="Women"/>
    <s v="Sneaker"/>
    <s v="Low"/>
    <s v="Low"/>
    <x v="2"/>
    <s v="beige"/>
    <s v="0"/>
    <n v="65"/>
    <n v="2"/>
    <n v="130"/>
  </r>
  <r>
    <s v="Vanessa Wu"/>
    <s v="ZZO1TX204-B000400000"/>
    <s v="ZZO1TX204-B00"/>
    <s v="3701436813246"/>
    <s v="40"/>
    <s v="Shoes"/>
    <s v="Women"/>
    <s v="Sneaker"/>
    <s v="Low"/>
    <s v="Low"/>
    <x v="2"/>
    <s v="beige"/>
    <s v="0"/>
    <n v="65"/>
    <n v="2"/>
    <n v="130"/>
  </r>
  <r>
    <s v="Vanessa Wu"/>
    <s v="ZZO1TX204-B000410000"/>
    <s v="ZZO1TX204-B00"/>
    <s v="3701436813253"/>
    <s v="41"/>
    <s v="Shoes"/>
    <s v="Women"/>
    <s v="Sneaker"/>
    <s v="Low"/>
    <s v="Low"/>
    <x v="2"/>
    <s v="beige"/>
    <s v="0"/>
    <n v="65"/>
    <n v="1"/>
    <n v="65"/>
  </r>
  <r>
    <s v="ara"/>
    <s v="ZZO1AF781-K0005A2565"/>
    <s v="ZZO1AF781-K00"/>
    <s v="4030223403711"/>
    <s v="45"/>
    <s v="Shoes"/>
    <s v="Women"/>
    <s v="Flat Sandals"/>
    <s v="Flat Sandals"/>
    <s v="Flat Sandals"/>
    <x v="1"/>
    <s v="dark blue"/>
    <s v="ROSSO"/>
    <n v="89.95"/>
    <n v="1"/>
    <n v="89.95"/>
  </r>
  <r>
    <s v="ara"/>
    <s v="ZZO1AAM57-O0005914DD"/>
    <s v="ZZO1AAM57-O00"/>
    <s v="4030223779526"/>
    <s v="38"/>
    <s v="Shoes"/>
    <s v="Women"/>
    <s v="Boots"/>
    <s v="Boots"/>
    <s v="Boots"/>
    <x v="0"/>
    <s v="ochre"/>
    <s v="0"/>
    <n v="129.94999999999999"/>
    <n v="1"/>
    <n v="129.94999999999999"/>
  </r>
  <r>
    <s v="ara"/>
    <s v="ZZO1AAM57-O0005914E6"/>
    <s v="ZZO1AAM57-O00"/>
    <s v="4030223779533"/>
    <s v="38.5"/>
    <s v="Shoes"/>
    <s v="Women"/>
    <s v="Boots"/>
    <s v="Boots"/>
    <s v="Boots"/>
    <x v="0"/>
    <s v="ochre"/>
    <s v="0"/>
    <n v="129.94999999999999"/>
    <n v="2"/>
    <n v="259.89999999999998"/>
  </r>
  <r>
    <s v="ara"/>
    <s v="ZZO1AAM57-O0005914E8"/>
    <s v="ZZO1AAM57-O00"/>
    <s v="4030223779540"/>
    <s v="39"/>
    <s v="Shoes"/>
    <s v="Women"/>
    <s v="Boots"/>
    <s v="Boots"/>
    <s v="Boots"/>
    <x v="0"/>
    <s v="ochre"/>
    <s v="0"/>
    <n v="129.94999999999999"/>
    <n v="2"/>
    <n v="259.89999999999998"/>
  </r>
  <r>
    <s v="Cinque"/>
    <s v="ZZO1PAB15-B000380000"/>
    <s v="ZZO1PAB15-B00"/>
    <s v="4043735675590"/>
    <s v="38"/>
    <s v="Shoes"/>
    <s v="Women"/>
    <s v="Flat Sandals"/>
    <s v="Flat Sandals"/>
    <s v="Flat Sandals"/>
    <x v="1"/>
    <s v="beige"/>
    <s v="0"/>
    <n v="69.900000000000006"/>
    <n v="1"/>
    <n v="69.900000000000006"/>
  </r>
  <r>
    <s v="Birkenstock"/>
    <s v="ZZO0U6H19-M000471109"/>
    <s v="ZZO0U6H19-M00"/>
    <s v="4044477311944"/>
    <s v="27"/>
    <s v="Shoes"/>
    <s v="Kids Unisex"/>
    <s v="Slippers"/>
    <s v="Slippers"/>
    <s v="Slippers"/>
    <x v="2"/>
    <s v="khaki"/>
    <s v="KAPRUN KIDS FE DOUBLEFACE KHAKI"/>
    <n v="85"/>
    <n v="1"/>
    <n v="85"/>
  </r>
  <r>
    <s v="Birkenstock"/>
    <s v="ZZO0U6H19-M00047110B"/>
    <s v="ZZO0U6H19-M00"/>
    <s v="4044477311982"/>
    <s v="29"/>
    <s v="Shoes"/>
    <s v="Kids Unisex"/>
    <s v="Slippers"/>
    <s v="Slippers"/>
    <s v="Slippers"/>
    <x v="2"/>
    <s v="khaki"/>
    <s v="KAPRUN KIDS FE DOUBLEFACE KHAKI"/>
    <n v="85"/>
    <n v="1"/>
    <n v="85"/>
  </r>
  <r>
    <s v="Dummy Test Stock"/>
    <s v="LO7-qzw-0001-99-0006"/>
    <s v="LO7-qzw-0001-99"/>
    <s v="4048159552229"/>
    <s v="39.5"/>
    <s v="Shoes"/>
    <s v="Unisex"/>
    <s v="Sneakers Low"/>
    <s v="Classics"/>
    <s v="Classics"/>
    <x v="2"/>
    <s v="not defined"/>
    <s v="TIMOK GTX Ws - sand/terracotta"/>
    <n v="199.95"/>
    <n v="1"/>
    <n v="199.95"/>
  </r>
  <r>
    <s v="Gordon and Bros"/>
    <s v="ZZO12DT10-Q000548B19"/>
    <s v="ZZO12DT10-Q00"/>
    <s v="4049986090472"/>
    <s v="38"/>
    <s v="Shoes"/>
    <s v="Women"/>
    <s v="Boots"/>
    <s v="Boots"/>
    <s v="Boots"/>
    <x v="0"/>
    <s v="black"/>
    <s v="VERONICA"/>
    <n v="179.9"/>
    <n v="1"/>
    <n v="179.9"/>
  </r>
  <r>
    <s v="Gordon and Bros"/>
    <s v="ZZO1QGY16-Q000042000"/>
    <s v="ZZO1QGY16-Q00"/>
    <s v="4049986116707"/>
    <s v="42"/>
    <s v="Shoes"/>
    <s v="Men"/>
    <s v="Tall Boots"/>
    <s v="Tall Lace Boots"/>
    <s v="Tall Lace Boots"/>
    <x v="0"/>
    <s v="black"/>
    <s v="WALLACE-BT-R1"/>
    <n v="149.94999999999999"/>
    <n v="1"/>
    <n v="149.94999999999999"/>
  </r>
  <r>
    <s v="Gordon and Bros"/>
    <s v="ZZO1QGY16-Q000044000"/>
    <s v="ZZO1QGY16-Q00"/>
    <s v="4049986116721"/>
    <s v="44"/>
    <s v="Shoes"/>
    <s v="Men"/>
    <s v="Tall Boots"/>
    <s v="Tall Lace Boots"/>
    <s v="Tall Lace Boots"/>
    <x v="0"/>
    <s v="black"/>
    <s v="WALLACE-BT-R1"/>
    <n v="149.94999999999999"/>
    <n v="1"/>
    <n v="149.94999999999999"/>
  </r>
  <r>
    <s v="Genesis"/>
    <s v="GEI15O002-A110360000"/>
    <s v="GEI15O002-A11"/>
    <s v="4051967169244"/>
    <s v="36"/>
    <s v="Shoes"/>
    <s v="Unisex"/>
    <s v="Sneakers Low"/>
    <s v="Classics"/>
    <s v="Classics"/>
    <x v="2"/>
    <s v="white"/>
    <s v="G-SOLEY"/>
    <n v="139.94999999999999"/>
    <n v="1"/>
    <n v="139.94999999999999"/>
  </r>
  <r>
    <s v="Derbe"/>
    <s v="DE811N000-Q110360000"/>
    <s v="DE811N000-Q11"/>
    <s v="4051967177263"/>
    <s v="36"/>
    <s v="Shoes"/>
    <s v="Women"/>
    <s v="Booties"/>
    <s v="Rain Booties"/>
    <s v="Rain Booties"/>
    <x v="2"/>
    <s v="black"/>
    <s v="Taai-Botten Eco"/>
    <n v="69.95"/>
    <n v="1"/>
    <n v="69.95"/>
  </r>
  <r>
    <s v="Genesis"/>
    <s v="GEI15O00T-G110360000"/>
    <s v="GEI15O00T-G11"/>
    <s v="4051967195250"/>
    <s v="36"/>
    <s v="Shoes"/>
    <s v="Unisex"/>
    <s v="Sneakers Low"/>
    <s v="Classics"/>
    <s v="Classics"/>
    <x v="2"/>
    <s v="red"/>
    <s v="G-IDUNA"/>
    <n v="129.94999999999999"/>
    <n v="1"/>
    <n v="129.94999999999999"/>
  </r>
  <r>
    <s v="Genesis"/>
    <s v="GEI15O00R-Q110360000"/>
    <s v="GEI15O00R-Q11"/>
    <s v="4051967196219"/>
    <s v="36"/>
    <s v="Shoes"/>
    <s v="Unisex"/>
    <s v="Sneakers Low"/>
    <s v="Classics"/>
    <s v="Classics"/>
    <x v="2"/>
    <s v="black"/>
    <s v="G-HELA"/>
    <n v="119.95"/>
    <n v="1"/>
    <n v="119.95"/>
  </r>
  <r>
    <s v="Espadrij l´originale"/>
    <s v="ES215I00B-C110036000"/>
    <s v="ES215I00B-C11"/>
    <s v="4052828416699"/>
    <s v="36"/>
    <s v="Shoes"/>
    <s v="Unisex"/>
    <s v="House Slippers"/>
    <s v="House Slippers"/>
    <s v="House Slippers"/>
    <x v="2"/>
    <s v="light grey"/>
    <s v="Pantoufle Classic Check"/>
    <n v="59.95"/>
    <n v="1"/>
    <n v="59.95"/>
  </r>
  <r>
    <s v="Espadrij l´originale"/>
    <s v="ES211D00U-Q110039000"/>
    <s v="ES211D00U-Q11"/>
    <s v="4052828458101"/>
    <s v="39"/>
    <s v="Shoes"/>
    <s v="Women"/>
    <s v="House Slippers"/>
    <s v="Mules"/>
    <s v="Mules"/>
    <x v="2"/>
    <s v="black"/>
    <s v="Croisette Cozy"/>
    <n v="59.95"/>
    <n v="1"/>
    <n v="59.95"/>
  </r>
  <r>
    <s v="Espadrij l´originale"/>
    <s v="ES211D00T-Q110036000"/>
    <s v="ES211D00T-Q11"/>
    <s v="4052828458354"/>
    <s v="36"/>
    <s v="Shoes"/>
    <s v="Women"/>
    <s v="House Slippers"/>
    <s v="Mules"/>
    <s v="Mules"/>
    <x v="2"/>
    <s v="black"/>
    <s v="Plagette Cozy"/>
    <n v="59.95"/>
    <n v="1"/>
    <n v="59.95"/>
  </r>
  <r>
    <s v="Espadrij l´originale"/>
    <s v="ES211D00T-Q110037000"/>
    <s v="ES211D00T-Q11"/>
    <s v="4052828458361"/>
    <s v="37"/>
    <s v="Shoes"/>
    <s v="Women"/>
    <s v="House Slippers"/>
    <s v="Mules"/>
    <s v="Mules"/>
    <x v="2"/>
    <s v="black"/>
    <s v="Plagette Cozy"/>
    <n v="59.95"/>
    <n v="1"/>
    <n v="59.95"/>
  </r>
  <r>
    <s v="Espadrij l´originale"/>
    <s v="ES211D00T-Q110039000"/>
    <s v="ES211D00T-Q11"/>
    <s v="4052828458385"/>
    <s v="39"/>
    <s v="Shoes"/>
    <s v="Women"/>
    <s v="House Slippers"/>
    <s v="Mules"/>
    <s v="Mules"/>
    <x v="2"/>
    <s v="black"/>
    <s v="Plagette Cozy"/>
    <n v="59.95"/>
    <n v="1"/>
    <n v="59.95"/>
  </r>
  <r>
    <s v="Espadrij l´originale"/>
    <s v="ES211D00T-Q110040000"/>
    <s v="ES211D00T-Q11"/>
    <s v="4052828458392"/>
    <s v="40"/>
    <s v="Shoes"/>
    <s v="Women"/>
    <s v="House Slippers"/>
    <s v="Mules"/>
    <s v="Mules"/>
    <x v="2"/>
    <s v="black"/>
    <s v="Plagette Cozy"/>
    <n v="59.95"/>
    <n v="1"/>
    <n v="59.95"/>
  </r>
  <r>
    <s v="Daniel Hechter"/>
    <s v="ZZO1SBK04-Q000040000"/>
    <s v="ZZO1SBK04-Q00"/>
    <s v="4057686228491"/>
    <s v="40"/>
    <s v="Shoes"/>
    <s v="Men"/>
    <s v="Short Boots"/>
    <s v="Short Lace Boots"/>
    <s v="Short Lace Boots"/>
    <x v="2"/>
    <s v="black"/>
    <s v="Tobiac"/>
    <n v="109.95"/>
    <n v="1"/>
    <n v="109.95"/>
  </r>
  <r>
    <s v="Daniel Hechter"/>
    <s v="ZZO1SBK04-Q000041000"/>
    <s v="ZZO1SBK04-Q00"/>
    <s v="4057686228507"/>
    <s v="41"/>
    <s v="Shoes"/>
    <s v="Men"/>
    <s v="Short Boots"/>
    <s v="Short Lace Boots"/>
    <s v="Short Lace Boots"/>
    <x v="2"/>
    <s v="black"/>
    <s v="Tobiac"/>
    <n v="109.95"/>
    <n v="1"/>
    <n v="109.95"/>
  </r>
  <r>
    <s v="Daniel Hechter"/>
    <s v="ZZO1SBK04-Q000042000"/>
    <s v="ZZO1SBK04-Q00"/>
    <s v="4057686228514"/>
    <s v="42"/>
    <s v="Shoes"/>
    <s v="Men"/>
    <s v="Short Boots"/>
    <s v="Short Lace Boots"/>
    <s v="Short Lace Boots"/>
    <x v="2"/>
    <s v="black"/>
    <s v="Tobiac"/>
    <n v="109.95"/>
    <n v="3"/>
    <n v="329.85"/>
  </r>
  <r>
    <s v="Daniel Hechter"/>
    <s v="ZZO1SBK04-Q000043000"/>
    <s v="ZZO1SBK04-Q00"/>
    <s v="4057686228521"/>
    <s v="43"/>
    <s v="Shoes"/>
    <s v="Men"/>
    <s v="Short Boots"/>
    <s v="Short Lace Boots"/>
    <s v="Short Lace Boots"/>
    <x v="2"/>
    <s v="black"/>
    <s v="Tobiac"/>
    <n v="109.95"/>
    <n v="4"/>
    <n v="439.8"/>
  </r>
  <r>
    <s v="Daniel Hechter"/>
    <s v="ZZO1SBK04-Q000044000"/>
    <s v="ZZO1SBK04-Q00"/>
    <s v="4057686228538"/>
    <s v="44"/>
    <s v="Shoes"/>
    <s v="Men"/>
    <s v="Short Boots"/>
    <s v="Short Lace Boots"/>
    <s v="Short Lace Boots"/>
    <x v="2"/>
    <s v="black"/>
    <s v="Tobiac"/>
    <n v="109.95"/>
    <n v="3"/>
    <n v="329.85"/>
  </r>
  <r>
    <s v="Daniel Hechter"/>
    <s v="ZZO1SBK04-Q000045000"/>
    <s v="ZZO1SBK04-Q00"/>
    <s v="4057686228545"/>
    <s v="45"/>
    <s v="Shoes"/>
    <s v="Men"/>
    <s v="Short Boots"/>
    <s v="Short Lace Boots"/>
    <s v="Short Lace Boots"/>
    <x v="2"/>
    <s v="black"/>
    <s v="Tobiac"/>
    <n v="109.95"/>
    <n v="1"/>
    <n v="109.95"/>
  </r>
  <r>
    <s v="TOM TAILOR"/>
    <s v="ZZO1BRG02-Q000310000"/>
    <s v="ZZO1BRG02-Q00"/>
    <s v="4058219956799"/>
    <s v="31"/>
    <s v="Shoes"/>
    <s v="Kids Unisex"/>
    <s v="Boots (high)"/>
    <s v="Pull-on Boots"/>
    <s v="Pull-on Boots"/>
    <x v="0"/>
    <s v="anthracite"/>
    <s v="0"/>
    <n v="49.95"/>
    <n v="2"/>
    <n v="99.9"/>
  </r>
  <r>
    <s v="Tamaris"/>
    <s v="TA111E0DX-O110040000"/>
    <s v="TA111E0DX-O11"/>
    <s v="4059254766015"/>
    <s v="40"/>
    <s v="Shoes"/>
    <s v="Women"/>
    <s v="Flat Shoes"/>
    <s v="Espadrilles"/>
    <s v="Espadrilles"/>
    <x v="1"/>
    <s v="cognac"/>
    <s v="Woms Slip-on"/>
    <n v="49.95"/>
    <n v="1"/>
    <n v="49.95"/>
  </r>
  <r>
    <s v="Marco Tozzi"/>
    <s v="ZZO19WA14-Q000360000"/>
    <s v="ZZO19WA14-Q00"/>
    <s v="4059255928986"/>
    <s v="36"/>
    <s v="Shoes"/>
    <s v="Women"/>
    <s v="Boots"/>
    <s v="Boots"/>
    <s v="Boots"/>
    <x v="0"/>
    <s v="black"/>
    <s v="0"/>
    <n v="69.95"/>
    <n v="2"/>
    <n v="139.9"/>
  </r>
  <r>
    <s v="Zign"/>
    <s v="ZI111E07H-J110390000"/>
    <s v="ZI111E07H-J11"/>
    <s v="4059895230869"/>
    <s v="39"/>
    <s v="Shoes"/>
    <s v="Women"/>
    <s v="Flat Shoes"/>
    <s v="Espadrilles"/>
    <s v="Espadrilles"/>
    <x v="1"/>
    <s v="nude"/>
    <s v="6529 / 916 - nude"/>
    <n v="59.99"/>
    <n v="1"/>
    <n v="59.99"/>
  </r>
  <r>
    <s v="Zign"/>
    <s v="ZI111E064-A110038000"/>
    <s v="ZI111E064-A11"/>
    <s v="4059896049316"/>
    <s v="38"/>
    <s v="Shoes"/>
    <s v="Women"/>
    <s v="Flat Shoes"/>
    <s v="Espadrilles"/>
    <s v="Espadrilles"/>
    <x v="1"/>
    <s v="white"/>
    <s v="15328-091-ZIG / 15328-091-ZIG / 001 - white"/>
    <n v="69.989999999999995"/>
    <n v="1"/>
    <n v="69.989999999999995"/>
  </r>
  <r>
    <s v="Gabor"/>
    <s v="GA111A1T9-N110055000"/>
    <s v="GA111A1T9-N11"/>
    <s v="4060666124829"/>
    <s v="38.5"/>
    <s v="Shoes"/>
    <s v="Women"/>
    <s v="Heeled Sandals"/>
    <s v="Wedges"/>
    <s v="Wedges"/>
    <x v="1"/>
    <s v="olive"/>
    <s v="Keilsandalette GrÃ¼n Rauhleder"/>
    <n v="99.95"/>
    <n v="1"/>
    <n v="99.95"/>
  </r>
  <r>
    <s v="Gabor"/>
    <s v="ZZO0YZC08-Q00051397E"/>
    <s v="ZZO0YZC08-Q00"/>
    <s v="4060666636643"/>
    <s v="35.5"/>
    <s v="Shoes"/>
    <s v="Women"/>
    <s v="Flat Shoes"/>
    <s v="Slippers"/>
    <s v="Slippers"/>
    <x v="2"/>
    <s v="black"/>
    <s v="0"/>
    <n v="120"/>
    <n v="1"/>
    <n v="120"/>
  </r>
  <r>
    <s v="Gabor Comfort"/>
    <s v="GAJ11A02C-Q110025000"/>
    <s v="GAJ11A02C-Q11"/>
    <s v="4060666961349"/>
    <s v="35"/>
    <s v="Shoes"/>
    <s v="Women"/>
    <s v="Boots"/>
    <s v="Boots"/>
    <s v="Boots"/>
    <x v="0"/>
    <s v="black"/>
    <s v="52.747"/>
    <n v="209.95"/>
    <n v="1"/>
    <n v="209.95"/>
  </r>
  <r>
    <s v="Copenhagen"/>
    <s v="COY11N018-Q110042000"/>
    <s v="COY11N018-Q11"/>
    <s v="4060796125116"/>
    <s v="42"/>
    <s v="Shoes"/>
    <s v="Women"/>
    <s v="Booties"/>
    <s v="Booties"/>
    <s v="Booties"/>
    <x v="2"/>
    <s v="black"/>
    <s v="CPH1003 vitello black"/>
    <n v="249.95"/>
    <n v="1"/>
    <n v="249.95"/>
  </r>
  <r>
    <s v="Copenhagen"/>
    <s v="COY11N018-Q110035000"/>
    <s v="COY11N018-Q11"/>
    <s v="4060796154512"/>
    <s v="35"/>
    <s v="Shoes"/>
    <s v="Women"/>
    <s v="Booties"/>
    <s v="Booties"/>
    <s v="Booties"/>
    <x v="2"/>
    <s v="black"/>
    <s v="CPH1003 vitello black"/>
    <n v="249.95"/>
    <n v="1"/>
    <n v="249.95"/>
  </r>
  <r>
    <s v="adidas Originals"/>
    <s v="AD115O0BO-K110065000"/>
    <s v="AD115O0BO-K11"/>
    <s v="4061622462917"/>
    <s v="40"/>
    <s v="Shoes"/>
    <s v="Unisex"/>
    <s v="Sneakers Low"/>
    <s v="Retro Running"/>
    <s v="Retro Running"/>
    <x v="2"/>
    <s v="dark blue"/>
    <s v="EQT GAZELLE"/>
    <n v="109.95"/>
    <n v="1"/>
    <n v="109.95"/>
  </r>
  <r>
    <s v="Reebok Classic"/>
    <s v="RE012O034-A110035000"/>
    <s v="RE012O034-A11"/>
    <s v="4061623865137"/>
    <s v="34"/>
    <s v="Shoes"/>
    <s v="Unisex"/>
    <s v="Sneakers Low"/>
    <s v="Classics"/>
    <s v="Classics"/>
    <x v="2"/>
    <s v="white"/>
    <s v="CLUB C 85"/>
    <n v="89.95"/>
    <n v="4"/>
    <n v="359.8"/>
  </r>
  <r>
    <s v="Reebok Classic"/>
    <s v="RE012O034-A110004000"/>
    <s v="RE012O034-A11"/>
    <s v="4061623865144"/>
    <s v="34.5"/>
    <s v="Shoes"/>
    <s v="Unisex"/>
    <s v="Sneakers Low"/>
    <s v="Classics"/>
    <s v="Classics"/>
    <x v="2"/>
    <s v="white"/>
    <s v="CLUB C 85"/>
    <n v="89.95"/>
    <n v="5"/>
    <n v="449.75"/>
  </r>
  <r>
    <s v="Reebok Classic"/>
    <s v="RE015O02D-A120035000"/>
    <s v="RE015O02D-A12"/>
    <s v="4061624632394"/>
    <s v="34"/>
    <s v="Shoes"/>
    <s v="Unisex"/>
    <s v="Sneakers Low"/>
    <s v="Classics"/>
    <s v="Classics"/>
    <x v="2"/>
    <s v="white"/>
    <s v="CLUB C 85 MU"/>
    <n v="89.95"/>
    <n v="8"/>
    <n v="719.6"/>
  </r>
  <r>
    <s v="Reebok Classic"/>
    <s v="RE015O02D-A120004000"/>
    <s v="RE015O02D-A12"/>
    <s v="4061624632424"/>
    <s v="34.5"/>
    <s v="Shoes"/>
    <s v="Unisex"/>
    <s v="Sneakers Low"/>
    <s v="Classics"/>
    <s v="Classics"/>
    <x v="2"/>
    <s v="white"/>
    <s v="CLUB C 85 MU"/>
    <n v="89.95"/>
    <n v="12"/>
    <n v="1079.4000000000001"/>
  </r>
  <r>
    <s v="Reebok Classic"/>
    <s v="RE015O02D-A110035000"/>
    <s v="RE015O02D-A11"/>
    <s v="4061624645400"/>
    <s v="34"/>
    <s v="Shoes"/>
    <s v="Unisex"/>
    <s v="Sneakers Low"/>
    <s v="Classics"/>
    <s v="Classics"/>
    <x v="2"/>
    <s v="off-white"/>
    <s v="CLUB C 85 MU"/>
    <n v="89.95"/>
    <n v="12"/>
    <n v="1079.4000000000001"/>
  </r>
  <r>
    <s v="Reebok Classic"/>
    <s v="RE015O02D-A110004000"/>
    <s v="RE015O02D-A11"/>
    <s v="4061624645448"/>
    <s v="34.5"/>
    <s v="Shoes"/>
    <s v="Unisex"/>
    <s v="Sneakers Low"/>
    <s v="Classics"/>
    <s v="Classics"/>
    <x v="2"/>
    <s v="off-white"/>
    <s v="CLUB C 85 MU"/>
    <n v="89.95"/>
    <n v="12"/>
    <n v="1079.4000000000001"/>
  </r>
  <r>
    <s v="Reebok Classic"/>
    <s v="RE015O02D-A130004000"/>
    <s v="RE015O02D-A13"/>
    <s v="4061624666818"/>
    <s v="34.5"/>
    <s v="Shoes"/>
    <s v="Unisex"/>
    <s v="Sneakers Low"/>
    <s v="Classics"/>
    <s v="Classics"/>
    <x v="2"/>
    <s v="off-white"/>
    <s v="CLUB C 85 MU"/>
    <n v="89.95"/>
    <n v="5"/>
    <n v="449.75"/>
  </r>
  <r>
    <s v="Reebok Classic"/>
    <s v="RE015O02D-A130035000"/>
    <s v="RE015O02D-A13"/>
    <s v="4061624666849"/>
    <s v="34"/>
    <s v="Shoes"/>
    <s v="Unisex"/>
    <s v="Sneakers Low"/>
    <s v="Classics"/>
    <s v="Classics"/>
    <x v="2"/>
    <s v="off-white"/>
    <s v="CLUB C 85 MU"/>
    <n v="89.95"/>
    <n v="5"/>
    <n v="449.75"/>
  </r>
  <r>
    <s v="Scotch &amp; Soda"/>
    <s v="ZZO158D03-Q00053F53B"/>
    <s v="ZZO158D03-Q00"/>
    <s v="4062035028806"/>
    <s v="40"/>
    <s v="Shoes"/>
    <s v="Women"/>
    <s v="Boots"/>
    <s v="Boots"/>
    <s v="Boots"/>
    <x v="0"/>
    <s v="black"/>
    <s v="Sheila Mid Boot"/>
    <n v="199.95"/>
    <n v="1"/>
    <n v="199.95"/>
  </r>
  <r>
    <s v="Scotch &amp; Soda"/>
    <s v="ZZO158D03-Q00053F540"/>
    <s v="ZZO158D03-Q00"/>
    <s v="4062035028813"/>
    <s v="41"/>
    <s v="Shoes"/>
    <s v="Women"/>
    <s v="Boots"/>
    <s v="Boots"/>
    <s v="Boots"/>
    <x v="0"/>
    <s v="black"/>
    <s v="Sheila Mid Boot"/>
    <n v="199.95"/>
    <n v="1"/>
    <n v="199.95"/>
  </r>
  <r>
    <s v="Scotch &amp; Soda"/>
    <s v="ZZO1DUX10-Q000037000"/>
    <s v="ZZO1DUX10-Q00"/>
    <s v="4062035183161"/>
    <s v="37"/>
    <s v="Shoes"/>
    <s v="Women"/>
    <s v="Flat Sandals"/>
    <s v="Flip Flops"/>
    <s v="Flip Flops"/>
    <x v="1"/>
    <s v="black"/>
    <s v="Yolin"/>
    <n v="89.95"/>
    <n v="1"/>
    <n v="89.95"/>
  </r>
  <r>
    <s v="Scotch &amp; Soda"/>
    <s v="ZZO1DUX10-Q000038000"/>
    <s v="ZZO1DUX10-Q00"/>
    <s v="4062035183178"/>
    <s v="38"/>
    <s v="Shoes"/>
    <s v="Women"/>
    <s v="Flat Sandals"/>
    <s v="Flip Flops"/>
    <s v="Flip Flops"/>
    <x v="1"/>
    <s v="black"/>
    <s v="Yolin"/>
    <n v="89.95"/>
    <n v="2"/>
    <n v="179.9"/>
  </r>
  <r>
    <s v="Scotch &amp; Soda"/>
    <s v="ZZO1DUX10-Q000040000"/>
    <s v="ZZO1DUX10-Q00"/>
    <s v="4062035183192"/>
    <s v="40"/>
    <s v="Shoes"/>
    <s v="Women"/>
    <s v="Flat Sandals"/>
    <s v="Flip Flops"/>
    <s v="Flip Flops"/>
    <x v="1"/>
    <s v="black"/>
    <s v="Yolin"/>
    <n v="89.95"/>
    <n v="1"/>
    <n v="89.95"/>
  </r>
  <r>
    <s v="Scotch &amp; Soda"/>
    <s v="ZZO1DUX10-O000037000"/>
    <s v="ZZO1DUX10-O00"/>
    <s v="4062035183239"/>
    <s v="37"/>
    <s v="Shoes"/>
    <s v="Women"/>
    <s v="Flat Sandals"/>
    <s v="Flip Flops"/>
    <s v="Flip Flops"/>
    <x v="1"/>
    <s v="cognac"/>
    <s v="Yolin"/>
    <n v="89.95"/>
    <n v="1"/>
    <n v="89.95"/>
  </r>
  <r>
    <s v="Scotch &amp; Soda"/>
    <s v="ZZO1LSF06-B000041000"/>
    <s v="ZZO1LSF06-B00"/>
    <s v="4062035221191"/>
    <s v="41"/>
    <s v="Shoes"/>
    <s v="Men"/>
    <s v="Tall Boots"/>
    <s v="Tall Lace Boots"/>
    <s v="Tall Lace Boots"/>
    <x v="0"/>
    <s v="sand"/>
    <s v="Picaro"/>
    <n v="219.14699999999999"/>
    <n v="1"/>
    <n v="219.14699999999999"/>
  </r>
  <r>
    <s v="adidas Originals"/>
    <s v="ZZO1MN078-G000035000"/>
    <s v="ZZO1MN078-G00"/>
    <s v="4062064282675"/>
    <s v="36"/>
    <s v="Shoes"/>
    <s v="Women"/>
    <s v="Sneaker"/>
    <s v="Low"/>
    <s v="Low"/>
    <x v="2"/>
    <s v="red"/>
    <s v="STAN SMITH CF W"/>
    <n v="100"/>
    <n v="12"/>
    <n v="1200"/>
  </r>
  <r>
    <s v="adidas Originals"/>
    <s v="ZZO1MN078-G000045000"/>
    <s v="ZZO1MN078-G00"/>
    <s v="4062064282682"/>
    <s v="37 1/3"/>
    <s v="Shoes"/>
    <s v="Women"/>
    <s v="Sneaker"/>
    <s v="Low"/>
    <s v="Low"/>
    <x v="2"/>
    <s v="red"/>
    <s v="STAN SMITH CF W"/>
    <n v="100"/>
    <n v="8"/>
    <n v="800"/>
  </r>
  <r>
    <s v="adidas Originals"/>
    <s v="ZZO1MN078-G000060000"/>
    <s v="ZZO1MN078-G00"/>
    <s v="4062064282712"/>
    <s v="39 1/3"/>
    <s v="Shoes"/>
    <s v="Women"/>
    <s v="Sneaker"/>
    <s v="Low"/>
    <s v="Low"/>
    <x v="2"/>
    <s v="red"/>
    <s v="STAN SMITH CF W"/>
    <n v="100"/>
    <n v="5"/>
    <n v="500"/>
  </r>
  <r>
    <s v="adidas Originals"/>
    <s v="ZZO1MN078-G000075000"/>
    <s v="ZZO1MN078-G00"/>
    <s v="4062064282743"/>
    <s v="41 1/3"/>
    <s v="Shoes"/>
    <s v="Women"/>
    <s v="Sneaker"/>
    <s v="Low"/>
    <s v="Low"/>
    <x v="2"/>
    <s v="red"/>
    <s v="STAN SMITH CF W"/>
    <n v="100"/>
    <n v="8"/>
    <n v="800"/>
  </r>
  <r>
    <s v="adidas Originals"/>
    <s v="ZZO1MN078-G000065000"/>
    <s v="ZZO1MN078-G00"/>
    <s v="4062064282750"/>
    <s v="40"/>
    <s v="Shoes"/>
    <s v="Women"/>
    <s v="Sneaker"/>
    <s v="Low"/>
    <s v="Low"/>
    <x v="2"/>
    <s v="red"/>
    <s v="STAN SMITH CF W"/>
    <n v="100"/>
    <n v="5"/>
    <n v="500"/>
  </r>
  <r>
    <s v="adidas Originals"/>
    <s v="ZZO1MN078-G000050000"/>
    <s v="ZZO1MN078-G00"/>
    <s v="4062064282767"/>
    <s v="38"/>
    <s v="Shoes"/>
    <s v="Women"/>
    <s v="Sneaker"/>
    <s v="Low"/>
    <s v="Low"/>
    <x v="2"/>
    <s v="red"/>
    <s v="STAN SMITH CF W"/>
    <n v="100"/>
    <n v="5"/>
    <n v="500"/>
  </r>
  <r>
    <s v="Esprit"/>
    <s v="ES111E03S-Q110039000"/>
    <s v="ES111E03S-Q11"/>
    <s v="4062798443946"/>
    <s v="39"/>
    <s v="Shoes"/>
    <s v="Women"/>
    <s v="Flat Shoes"/>
    <s v="Espadrilles"/>
    <s v="Espadrilles"/>
    <x v="1"/>
    <s v="black"/>
    <s v="V Olga Slip on"/>
    <n v="59.99"/>
    <n v="1"/>
    <n v="59.99"/>
  </r>
  <r>
    <s v="Gabor"/>
    <s v="ZZO12Q404-G0005716E2"/>
    <s v="ZZO12Q404-G00"/>
    <s v="4062862009832"/>
    <s v="40.5"/>
    <s v="Shoes"/>
    <s v="Women"/>
    <s v="Boots"/>
    <s v="Boots"/>
    <s v="Boots"/>
    <x v="0"/>
    <s v="ochre"/>
    <s v="0"/>
    <n v="140"/>
    <n v="1"/>
    <n v="140"/>
  </r>
  <r>
    <s v="TOM TAILOR"/>
    <s v="ZZO1H5Z12-C000220000"/>
    <s v="ZZO1H5Z12-C00"/>
    <s v="4062872814402"/>
    <s v="22"/>
    <s v="Shoes"/>
    <s v="Girls"/>
    <s v="First Shoes"/>
    <s v="First Walkers"/>
    <s v="First Walkers"/>
    <x v="2"/>
    <s v="grey"/>
    <s v="0"/>
    <n v="45.95"/>
    <n v="3"/>
    <n v="137.85000000000002"/>
  </r>
  <r>
    <s v="TOM TAILOR"/>
    <s v="ZZO1H5Z12-C000250000"/>
    <s v="ZZO1H5Z12-C00"/>
    <s v="4062872814433"/>
    <s v="25"/>
    <s v="Shoes"/>
    <s v="Girls"/>
    <s v="First Shoes"/>
    <s v="First Walkers"/>
    <s v="First Walkers"/>
    <x v="2"/>
    <s v="grey"/>
    <s v="0"/>
    <n v="45.95"/>
    <n v="3"/>
    <n v="137.85000000000002"/>
  </r>
  <r>
    <s v="Melvin &amp; Hamilton"/>
    <s v="ZZO10G634-O00054174C"/>
    <s v="ZZO10G634-O00"/>
    <s v="4063154069701"/>
    <s v="36"/>
    <s v="Shoes"/>
    <s v="Women"/>
    <s v="Boots"/>
    <s v="Boots"/>
    <s v="Boots"/>
    <x v="0"/>
    <s v="brown"/>
    <s v="Jodie 10 Indus Wood Hairon Leo Cappu"/>
    <n v="199.95"/>
    <n v="1"/>
    <n v="199.95"/>
  </r>
  <r>
    <s v="Melvin &amp; Hamilton"/>
    <s v="ZZO0ZC8BH-Q0004F6FF5"/>
    <s v="ZZO0ZC8BH-Q00"/>
    <s v="4063154482579"/>
    <s v="37"/>
    <s v="Shoes"/>
    <s v="Women"/>
    <s v="Flat Sandals"/>
    <s v="Flip Flops"/>
    <s v="Flip Flops"/>
    <x v="1"/>
    <s v="black"/>
    <s v="Alexa 15"/>
    <n v="159.94"/>
    <n v="1"/>
    <n v="159.94"/>
  </r>
  <r>
    <s v="Melvin &amp; Hamilton"/>
    <s v="ZZO0ZC8BC-Q0004F6FD4"/>
    <s v="ZZO0ZC8BC-Q00"/>
    <s v="4063154488472"/>
    <s v="36"/>
    <s v="Shoes"/>
    <s v="Women"/>
    <s v="Flat Sandals"/>
    <s v="Flip Flops"/>
    <s v="Flip Flops"/>
    <x v="1"/>
    <s v="black"/>
    <s v="Elodie 16"/>
    <n v="129.94999999999999"/>
    <n v="1"/>
    <n v="129.94999999999999"/>
  </r>
  <r>
    <s v="Melvin &amp; Hamilton"/>
    <s v="ZZO10G740-Q000520D26"/>
    <s v="ZZO10G740-Q00"/>
    <s v="4063154818934"/>
    <s v="36"/>
    <s v="Shoes"/>
    <s v="Women"/>
    <s v="Boots"/>
    <s v="Boots"/>
    <s v="Boots"/>
    <x v="0"/>
    <s v="black"/>
    <s v="Elena 1"/>
    <n v="229.9"/>
    <n v="1"/>
    <n v="229.9"/>
  </r>
  <r>
    <s v="Melvin &amp; Hamilton"/>
    <s v="ZZO10G740-Q000520D27"/>
    <s v="ZZO10G740-Q00"/>
    <s v="4063154818941"/>
    <s v="37"/>
    <s v="Shoes"/>
    <s v="Women"/>
    <s v="Boots"/>
    <s v="Boots"/>
    <s v="Boots"/>
    <x v="0"/>
    <s v="black"/>
    <s v="Elena 1"/>
    <n v="229.9"/>
    <n v="1"/>
    <n v="229.9"/>
  </r>
  <r>
    <s v="Melvin &amp; Hamilton"/>
    <s v="ZZO10G740-Q000520D21"/>
    <s v="ZZO10G740-Q00"/>
    <s v="4063154818965"/>
    <s v="39"/>
    <s v="Shoes"/>
    <s v="Women"/>
    <s v="Boots"/>
    <s v="Boots"/>
    <s v="Boots"/>
    <x v="0"/>
    <s v="black"/>
    <s v="Elena 1"/>
    <n v="229.9"/>
    <n v="1"/>
    <n v="229.9"/>
  </r>
  <r>
    <s v="Melvin &amp; Hamilton"/>
    <s v="ZZO10G754-Q000520D84"/>
    <s v="ZZO10G754-Q00"/>
    <s v="4063154821279"/>
    <s v="36"/>
    <s v="Shoes"/>
    <s v="Women"/>
    <s v="Boots"/>
    <s v="Boots"/>
    <s v="Boots"/>
    <x v="0"/>
    <s v="black"/>
    <s v="Sally 46"/>
    <n v="199.9"/>
    <n v="1"/>
    <n v="199.9"/>
  </r>
  <r>
    <s v="Melvin &amp; Hamilton"/>
    <s v="ZZO10G754-Q000520D85"/>
    <s v="ZZO10G754-Q00"/>
    <s v="4063154821286"/>
    <s v="37"/>
    <s v="Shoes"/>
    <s v="Women"/>
    <s v="Boots"/>
    <s v="Boots"/>
    <s v="Boots"/>
    <x v="0"/>
    <s v="black"/>
    <s v="Sally 46"/>
    <n v="199.9"/>
    <n v="2"/>
    <n v="399.8"/>
  </r>
  <r>
    <s v="Melvin &amp; Hamilton"/>
    <s v="ZZO10G754-Q000520D83"/>
    <s v="ZZO10G754-Q00"/>
    <s v="4063154821293"/>
    <s v="38"/>
    <s v="Shoes"/>
    <s v="Women"/>
    <s v="Boots"/>
    <s v="Boots"/>
    <s v="Boots"/>
    <x v="0"/>
    <s v="black"/>
    <s v="Sally 46"/>
    <n v="199.9"/>
    <n v="2"/>
    <n v="399.8"/>
  </r>
  <r>
    <s v="Melvin &amp; Hamilton"/>
    <s v="ZZO10G754-Q000520D88"/>
    <s v="ZZO10G754-Q00"/>
    <s v="4063154821316"/>
    <s v="40"/>
    <s v="Shoes"/>
    <s v="Women"/>
    <s v="Boots"/>
    <s v="Boots"/>
    <s v="Boots"/>
    <x v="0"/>
    <s v="black"/>
    <s v="Sally 46"/>
    <n v="199.9"/>
    <n v="2"/>
    <n v="399.8"/>
  </r>
  <r>
    <s v="Melvin &amp; Hamilton"/>
    <s v="ZZO10G754-Q000520D87"/>
    <s v="ZZO10G754-Q00"/>
    <s v="4063154821323"/>
    <s v="41"/>
    <s v="Shoes"/>
    <s v="Women"/>
    <s v="Boots"/>
    <s v="Boots"/>
    <s v="Boots"/>
    <x v="0"/>
    <s v="black"/>
    <s v="Sally 46"/>
    <n v="199.9"/>
    <n v="1"/>
    <n v="199.9"/>
  </r>
  <r>
    <s v="Puma"/>
    <s v="ZZO1C3S03-M00060K000"/>
    <s v="ZZO1C3S03-M00"/>
    <s v="4063696409904"/>
    <s v="23"/>
    <s v="Shoes"/>
    <s v="Boys"/>
    <s v="Trainers"/>
    <s v="Low-Top Trainers Velcro"/>
    <s v="Low-Top Trainers Velcro"/>
    <x v="2"/>
    <s v="green"/>
    <s v="Puma R78 SD V Inf"/>
    <n v="40"/>
    <n v="5"/>
    <n v="200"/>
  </r>
  <r>
    <s v="Puma"/>
    <s v="ZZO1C3S03-J00090K000"/>
    <s v="ZZO1C3S03-J00"/>
    <s v="4063696410047"/>
    <s v="27"/>
    <s v="Shoes"/>
    <s v="Boys"/>
    <s v="Trainers"/>
    <s v="Low-Top Trainers Velcro"/>
    <s v="Low-Top Trainers Velcro"/>
    <x v="2"/>
    <s v="light pink"/>
    <s v="Puma R78 SD V Inf"/>
    <n v="40"/>
    <n v="2"/>
    <n v="80"/>
  </r>
  <r>
    <s v="Puma"/>
    <s v="ZZO17XJ02-J000035000"/>
    <s v="ZZO17XJ02-J00"/>
    <s v="4063696572738"/>
    <s v="36"/>
    <s v="Shoes"/>
    <s v="Unisex"/>
    <s v="Sneakers Low"/>
    <s v="Classics"/>
    <s v="Classics"/>
    <x v="2"/>
    <s v="pink"/>
    <s v="RIDER PLAY ON"/>
    <n v="90"/>
    <n v="3"/>
    <n v="270"/>
  </r>
  <r>
    <s v="Puma"/>
    <s v="ZZO17XJ02-J000004000"/>
    <s v="ZZO17XJ02-J00"/>
    <s v="4063696572745"/>
    <s v="37"/>
    <s v="Shoes"/>
    <s v="Unisex"/>
    <s v="Sneakers Low"/>
    <s v="Classics"/>
    <s v="Classics"/>
    <x v="2"/>
    <s v="pink"/>
    <s v="RIDER PLAY ON"/>
    <n v="90"/>
    <n v="8"/>
    <n v="720"/>
  </r>
  <r>
    <s v="Puma"/>
    <s v="ZZO17XJ02-J000045000"/>
    <s v="ZZO17XJ02-J00"/>
    <s v="4063696572752"/>
    <s v="37.5"/>
    <s v="Shoes"/>
    <s v="Unisex"/>
    <s v="Sneakers Low"/>
    <s v="Classics"/>
    <s v="Classics"/>
    <x v="2"/>
    <s v="pink"/>
    <s v="RIDER PLAY ON"/>
    <n v="90"/>
    <n v="5"/>
    <n v="450"/>
  </r>
  <r>
    <s v="Puma"/>
    <s v="ZZO17XJ02-J000005000"/>
    <s v="ZZO17XJ02-J00"/>
    <s v="4063696572769"/>
    <s v="38"/>
    <s v="Shoes"/>
    <s v="Unisex"/>
    <s v="Sneakers Low"/>
    <s v="Classics"/>
    <s v="Classics"/>
    <x v="2"/>
    <s v="pink"/>
    <s v="RIDER PLAY ON"/>
    <n v="90"/>
    <n v="12"/>
    <n v="1080"/>
  </r>
  <r>
    <s v="Puma"/>
    <s v="ZZO17XJ02-J000055000"/>
    <s v="ZZO17XJ02-J00"/>
    <s v="4063696572776"/>
    <s v="38.5"/>
    <s v="Shoes"/>
    <s v="Unisex"/>
    <s v="Sneakers Low"/>
    <s v="Classics"/>
    <s v="Classics"/>
    <x v="2"/>
    <s v="pink"/>
    <s v="RIDER PLAY ON"/>
    <n v="90"/>
    <n v="5"/>
    <n v="450"/>
  </r>
  <r>
    <s v="Puma"/>
    <s v="ZZO17XJ02-J000006000"/>
    <s v="ZZO17XJ02-J00"/>
    <s v="4063696572783"/>
    <s v="39"/>
    <s v="Shoes"/>
    <s v="Unisex"/>
    <s v="Sneakers Low"/>
    <s v="Classics"/>
    <s v="Classics"/>
    <x v="2"/>
    <s v="pink"/>
    <s v="RIDER PLAY ON"/>
    <n v="90"/>
    <n v="8"/>
    <n v="720"/>
  </r>
  <r>
    <s v="Puma"/>
    <s v="ZZO17XJ02-J000658000"/>
    <s v="ZZO17XJ02-J00"/>
    <s v="4063696572790"/>
    <s v="40"/>
    <s v="Shoes"/>
    <s v="Unisex"/>
    <s v="Sneakers Low"/>
    <s v="Classics"/>
    <s v="Classics"/>
    <x v="2"/>
    <s v="pink"/>
    <s v="RIDER PLAY ON"/>
    <n v="90"/>
    <n v="4"/>
    <n v="360"/>
  </r>
  <r>
    <s v="Puma"/>
    <s v="ZZO1QSJ34-A000075000"/>
    <s v="ZZO1QSJ34-A00"/>
    <s v="4063697689763"/>
    <s v="41"/>
    <s v="Shoes"/>
    <s v="Women"/>
    <s v="Sneaker"/>
    <s v="Low"/>
    <s v="Low"/>
    <x v="2"/>
    <s v="white"/>
    <s v="Puma Vikky v2 Cat"/>
    <n v="77.162999999999997"/>
    <n v="2"/>
    <n v="154.32599999999999"/>
  </r>
  <r>
    <s v="Puma"/>
    <s v="ZZO1QSJ37-A000045000"/>
    <s v="ZZO1QSJ37-A00"/>
    <s v="4063699654424"/>
    <s v="37"/>
    <s v="Shoes"/>
    <s v="Unisex"/>
    <s v="Sneakers Low"/>
    <s v="Classics"/>
    <s v="Classics"/>
    <x v="2"/>
    <s v="white"/>
    <s v="Clyde All-Pro Team"/>
    <n v="127.65299999999999"/>
    <n v="1"/>
    <n v="127.65299999999999"/>
  </r>
  <r>
    <s v="Puma"/>
    <s v="ZZO1QSJ37-A000005000"/>
    <s v="ZZO1QSJ37-A00"/>
    <s v="4063699654431"/>
    <s v="38"/>
    <s v="Shoes"/>
    <s v="Unisex"/>
    <s v="Sneakers Low"/>
    <s v="Classics"/>
    <s v="Classics"/>
    <x v="2"/>
    <s v="white"/>
    <s v="Clyde All-Pro Team"/>
    <n v="127.65299999999999"/>
    <n v="1"/>
    <n v="127.65299999999999"/>
  </r>
  <r>
    <s v="Puma"/>
    <s v="ZZO1QSJ37-A000060000"/>
    <s v="ZZO1QSJ37-A00"/>
    <s v="4063699654455"/>
    <s v="39"/>
    <s v="Shoes"/>
    <s v="Unisex"/>
    <s v="Sneakers Low"/>
    <s v="Classics"/>
    <s v="Classics"/>
    <x v="2"/>
    <s v="white"/>
    <s v="Clyde All-Pro Team"/>
    <n v="127.65299999999999"/>
    <n v="2"/>
    <n v="255.30599999999998"/>
  </r>
  <r>
    <s v="Puma"/>
    <s v="ZZO1QSJ37-A000065000"/>
    <s v="ZZO1QSJ37-A00"/>
    <s v="4063699654462"/>
    <s v="40"/>
    <s v="Shoes"/>
    <s v="Unisex"/>
    <s v="Sneakers Low"/>
    <s v="Classics"/>
    <s v="Classics"/>
    <x v="2"/>
    <s v="white"/>
    <s v="Clyde All-Pro Team"/>
    <n v="127.65299999999999"/>
    <n v="1"/>
    <n v="127.65299999999999"/>
  </r>
  <r>
    <s v="Puma"/>
    <s v="ZZO1QSJ37-A000070000"/>
    <s v="ZZO1QSJ37-A00"/>
    <s v="4063699654479"/>
    <s v="40.5"/>
    <s v="Shoes"/>
    <s v="Unisex"/>
    <s v="Sneakers Low"/>
    <s v="Classics"/>
    <s v="Classics"/>
    <x v="2"/>
    <s v="white"/>
    <s v="Clyde All-Pro Team"/>
    <n v="127.65299999999999"/>
    <n v="1"/>
    <n v="127.65299999999999"/>
  </r>
  <r>
    <s v="Puma"/>
    <s v="ZZO1QSJ37-A000170000"/>
    <s v="ZZO1QSJ37-A00"/>
    <s v="4063699654615"/>
    <s v="54"/>
    <s v="Shoes"/>
    <s v="Unisex"/>
    <s v="Sneakers Low"/>
    <s v="Classics"/>
    <s v="Classics"/>
    <x v="2"/>
    <s v="white"/>
    <s v="Clyde All-Pro Team"/>
    <n v="127.65299999999999"/>
    <n v="1"/>
    <n v="127.65299999999999"/>
  </r>
  <r>
    <s v="Puma"/>
    <s v="ZZO1QSJ33-Q000005000"/>
    <s v="ZZO1QSJ33-Q00"/>
    <s v="4063699673142"/>
    <s v="38"/>
    <s v="Shoes"/>
    <s v="Unisex"/>
    <s v="Sneakers Low"/>
    <s v="Classics"/>
    <s v="Classics"/>
    <x v="2"/>
    <s v="black"/>
    <s v="Clyde All-Pro Team"/>
    <n v="127.65299999999999"/>
    <n v="1"/>
    <n v="127.65299999999999"/>
  </r>
  <r>
    <s v="Puma"/>
    <s v="ZZO1QSJ33-Q000055000"/>
    <s v="ZZO1QSJ33-Q00"/>
    <s v="4063699673159"/>
    <s v="38.5"/>
    <s v="Shoes"/>
    <s v="Unisex"/>
    <s v="Sneakers Low"/>
    <s v="Classics"/>
    <s v="Classics"/>
    <x v="2"/>
    <s v="black"/>
    <s v="Clyde All-Pro Team"/>
    <n v="127.65299999999999"/>
    <n v="1"/>
    <n v="127.65299999999999"/>
  </r>
  <r>
    <s v="Puma"/>
    <s v="ZZO1QSJ33-Q000060000"/>
    <s v="ZZO1QSJ33-Q00"/>
    <s v="4063699673166"/>
    <s v="39"/>
    <s v="Shoes"/>
    <s v="Unisex"/>
    <s v="Sneakers Low"/>
    <s v="Classics"/>
    <s v="Classics"/>
    <x v="2"/>
    <s v="black"/>
    <s v="Clyde All-Pro Team"/>
    <n v="127.65299999999999"/>
    <n v="2"/>
    <n v="255.30599999999998"/>
  </r>
  <r>
    <s v="Puma"/>
    <s v="ZZO1QSJ33-Q000065000"/>
    <s v="ZZO1QSJ33-Q00"/>
    <s v="4063699673173"/>
    <s v="40"/>
    <s v="Shoes"/>
    <s v="Unisex"/>
    <s v="Sneakers Low"/>
    <s v="Classics"/>
    <s v="Classics"/>
    <x v="2"/>
    <s v="black"/>
    <s v="Clyde All-Pro Team"/>
    <n v="127.65299999999999"/>
    <n v="2"/>
    <n v="255.30599999999998"/>
  </r>
  <r>
    <s v="Puma"/>
    <s v="ZZO1QSJ33-Q000070000"/>
    <s v="ZZO1QSJ33-Q00"/>
    <s v="4063699673180"/>
    <s v="40.5"/>
    <s v="Shoes"/>
    <s v="Unisex"/>
    <s v="Sneakers Low"/>
    <s v="Classics"/>
    <s v="Classics"/>
    <x v="2"/>
    <s v="black"/>
    <s v="Clyde All-Pro Team"/>
    <n v="127.65299999999999"/>
    <n v="2"/>
    <n v="255.30599999999998"/>
  </r>
  <r>
    <s v="Puma"/>
    <s v="ZZO1QSJ33-Q000090000"/>
    <s v="ZZO1QSJ33-Q00"/>
    <s v="4063699673227"/>
    <s v="43"/>
    <s v="Shoes"/>
    <s v="Unisex"/>
    <s v="Sneakers Low"/>
    <s v="Classics"/>
    <s v="Classics"/>
    <x v="2"/>
    <s v="black"/>
    <s v="Clyde All-Pro Team"/>
    <n v="127.60199999999999"/>
    <n v="1"/>
    <n v="127.60199999999999"/>
  </r>
  <r>
    <s v="Puma"/>
    <s v="ZZO1QSJ33-Q000150000"/>
    <s v="ZZO1QSJ33-Q00"/>
    <s v="4063699673302"/>
    <s v="51"/>
    <s v="Shoes"/>
    <s v="Unisex"/>
    <s v="Sneakers Low"/>
    <s v="Classics"/>
    <s v="Classics"/>
    <x v="2"/>
    <s v="black"/>
    <s v="Clyde All-Pro Team"/>
    <n v="127.65299999999999"/>
    <n v="1"/>
    <n v="127.65299999999999"/>
  </r>
  <r>
    <s v="Puma"/>
    <s v="ZZO1QSJ35-Q000045000"/>
    <s v="ZZO1QSJ35-Q00"/>
    <s v="4063699692907"/>
    <s v="37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ZZO1QSJ35-Q000005000"/>
    <s v="ZZO1QSJ35-Q00"/>
    <s v="4063699692914"/>
    <s v="38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ZZO1QSJ35-Q000060000"/>
    <s v="ZZO1QSJ35-Q00"/>
    <s v="4063699692938"/>
    <s v="39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ZZO1QSJ35-Q000065000"/>
    <s v="ZZO1QSJ35-Q00"/>
    <s v="4063699692945"/>
    <s v="40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ZZO1QSJ35-Q000070000"/>
    <s v="ZZO1QSJ35-Q00"/>
    <s v="4063699692952"/>
    <s v="40.5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ZZO1QSJ35-Q000120000"/>
    <s v="ZZO1QSJ35-Q00"/>
    <s v="4063699693041"/>
    <s v="47"/>
    <s v="Shoes"/>
    <s v="Unisex"/>
    <s v="Sneakers Low"/>
    <s v="Classics"/>
    <s v="Classics"/>
    <x v="2"/>
    <s v="black"/>
    <s v="Clyde All-Pro Team Mid"/>
    <n v="140.09699999999998"/>
    <n v="1"/>
    <n v="140.09699999999998"/>
  </r>
  <r>
    <s v="Puma"/>
    <s v="PU115O0FN-C110013000"/>
    <s v="PU115O0FN-C11"/>
    <s v="4063699912524"/>
    <s v="48"/>
    <s v="Shoes"/>
    <s v="Unisex"/>
    <s v="Sneakers Low"/>
    <s v="Retro Running"/>
    <s v="Retro Running"/>
    <x v="2"/>
    <s v="light grey"/>
    <s v="Wild Rider Pickup"/>
    <n v="99.95"/>
    <n v="1"/>
    <n v="99.95"/>
  </r>
  <r>
    <s v="Gabor"/>
    <s v="GA111D02R-I120004000"/>
    <s v="GA111D02R-I12"/>
    <s v="4064032361177"/>
    <s v="37"/>
    <s v="Shoes"/>
    <s v="Women"/>
    <s v="House Slippers"/>
    <s v="Mules"/>
    <s v="Mules"/>
    <x v="2"/>
    <s v="lilac"/>
    <s v="73.010"/>
    <n v="89.95"/>
    <n v="1"/>
    <n v="89.95"/>
  </r>
  <r>
    <s v="Gabor"/>
    <s v="GA111D02R-I120075000"/>
    <s v="GA111D02R-I12"/>
    <s v="4064032361214"/>
    <s v="41"/>
    <s v="Shoes"/>
    <s v="Women"/>
    <s v="House Slippers"/>
    <s v="Mules"/>
    <s v="Mules"/>
    <x v="2"/>
    <s v="lilac"/>
    <s v="73.010"/>
    <n v="89.95"/>
    <n v="1"/>
    <n v="89.95"/>
  </r>
  <r>
    <s v="Gabor Comfort"/>
    <s v="ZZO19Y019-K000065000"/>
    <s v="ZZO19Y019-K00"/>
    <s v="4064032375174"/>
    <s v="39.5"/>
    <s v="Shoes"/>
    <s v="Women"/>
    <s v="Boots"/>
    <s v="Boots"/>
    <s v="Boots"/>
    <x v="0"/>
    <s v="blue"/>
    <s v="Samtchevreau/Snake"/>
    <n v="115"/>
    <n v="1"/>
    <n v="115"/>
  </r>
  <r>
    <s v="Gabor Comfort"/>
    <s v="ZZO19Y039-Q000050000"/>
    <s v="ZZO19Y039-Q00"/>
    <s v="4064032376645"/>
    <s v="38"/>
    <s v="Shoes"/>
    <s v="Women"/>
    <s v="Boots"/>
    <s v="Boots"/>
    <s v="Boots"/>
    <x v="0"/>
    <s v="black"/>
    <s v="Samtchevreau (St.)"/>
    <n v="110"/>
    <n v="2"/>
    <n v="220"/>
  </r>
  <r>
    <s v="Gabor Comfort"/>
    <s v="ZZO19Y039-Q000065000"/>
    <s v="ZZO19Y039-Q00"/>
    <s v="4064032376676"/>
    <s v="39.5"/>
    <s v="Shoes"/>
    <s v="Women"/>
    <s v="Boots"/>
    <s v="Boots"/>
    <s v="Boots"/>
    <x v="0"/>
    <s v="black"/>
    <s v="Samtchevreau (St.)"/>
    <n v="110"/>
    <n v="1"/>
    <n v="110"/>
  </r>
  <r>
    <s v="Gabor"/>
    <s v="ZZO19Y002-O000005000"/>
    <s v="ZZO19Y002-O00"/>
    <s v="4064032412343"/>
    <s v="38"/>
    <s v="Shoes"/>
    <s v="Women"/>
    <s v="Boots"/>
    <s v="Boots"/>
    <s v="Boots"/>
    <x v="0"/>
    <s v="cognac"/>
    <s v="Nappa Milano"/>
    <n v="125"/>
    <n v="1"/>
    <n v="125"/>
  </r>
  <r>
    <s v="Gabor"/>
    <s v="ZZO19Y002-O000007000"/>
    <s v="ZZO19Y002-O00"/>
    <s v="4064032412381"/>
    <s v="40.5"/>
    <s v="Shoes"/>
    <s v="Women"/>
    <s v="Boots"/>
    <s v="Boots"/>
    <s v="Boots"/>
    <x v="0"/>
    <s v="cognac"/>
    <s v="Nappa Milano"/>
    <n v="125"/>
    <n v="2"/>
    <n v="250"/>
  </r>
  <r>
    <s v="Gabor"/>
    <s v="ZZO19Y029-Q000065000"/>
    <s v="ZZO19Y029-Q00"/>
    <s v="4064032413661"/>
    <s v="40"/>
    <s v="Shoes"/>
    <s v="Women"/>
    <s v="Boots"/>
    <s v="Boots"/>
    <s v="Boots"/>
    <x v="0"/>
    <s v="anthracite"/>
    <s v="Nubuk Oil"/>
    <n v="120"/>
    <n v="1"/>
    <n v="120"/>
  </r>
  <r>
    <s v="Gabor"/>
    <s v="ZZO19Y029-Q000007000"/>
    <s v="ZZO19Y029-Q00"/>
    <s v="4064032413678"/>
    <s v="40.5"/>
    <s v="Shoes"/>
    <s v="Women"/>
    <s v="Boots"/>
    <s v="Boots"/>
    <s v="Boots"/>
    <x v="0"/>
    <s v="anthracite"/>
    <s v="Nubuk Oil"/>
    <n v="120"/>
    <n v="1"/>
    <n v="120"/>
  </r>
  <r>
    <s v="Gabor"/>
    <s v="GA111A38D-C110025000"/>
    <s v="GA111A38D-C11"/>
    <s v="4064032605769"/>
    <s v="35"/>
    <s v="Shoes"/>
    <s v="Women"/>
    <s v="Boots"/>
    <s v="Boots"/>
    <s v="Boots"/>
    <x v="0"/>
    <s v="grey"/>
    <s v="71.679"/>
    <n v="179.95"/>
    <n v="1"/>
    <n v="179.95"/>
  </r>
  <r>
    <s v="Gabor"/>
    <s v="GA111A38D-C110003000"/>
    <s v="GA111A38D-C11"/>
    <s v="4064032605776"/>
    <s v="35.5"/>
    <s v="Shoes"/>
    <s v="Women"/>
    <s v="Boots"/>
    <s v="Boots"/>
    <s v="Boots"/>
    <x v="0"/>
    <s v="grey"/>
    <s v="71.679"/>
    <n v="179.95"/>
    <n v="1"/>
    <n v="179.95"/>
  </r>
  <r>
    <s v="Gabor"/>
    <s v="GA111A38D-O110003000"/>
    <s v="GA111A38D-O11"/>
    <s v="4064032802991"/>
    <s v="35.5"/>
    <s v="Shoes"/>
    <s v="Women"/>
    <s v="Boots"/>
    <s v="Boots"/>
    <s v="Boots"/>
    <x v="0"/>
    <s v="brown"/>
    <s v="71.679"/>
    <n v="179.95"/>
    <n v="1"/>
    <n v="179.95"/>
  </r>
  <r>
    <s v="Reebok Classic"/>
    <s v="ZZO1L7503-A000008000"/>
    <s v="ZZO1L7503-A00"/>
    <s v="4064037171283"/>
    <s v="24.5"/>
    <s v="Shoes"/>
    <s v="Kids Unisex"/>
    <s v="Trainers"/>
    <s v="Low-Top Trainers Velcro"/>
    <s v="Low-Top Trainers Velcro"/>
    <x v="2"/>
    <s v="white"/>
    <s v="REEBOK ROYAL CLJOG 2 KC"/>
    <n v="49.724999999999994"/>
    <n v="1"/>
    <n v="49.724999999999994"/>
  </r>
  <r>
    <s v="Reebok Classic"/>
    <s v="RE015O0AU-A110004000"/>
    <s v="RE015O0AU-A11"/>
    <s v="4064039765824"/>
    <s v="34.5"/>
    <s v="Shoes"/>
    <s v="Unisex"/>
    <s v="Sneakers Low"/>
    <s v="Classics"/>
    <s v="Classics"/>
    <x v="2"/>
    <s v="white"/>
    <s v="NPC UK II"/>
    <n v="109.95"/>
    <n v="1"/>
    <n v="109.95"/>
  </r>
  <r>
    <s v="Reebok Classic"/>
    <s v="RE015O0AE-A110010000"/>
    <s v="RE015O0AE-A11"/>
    <s v="4064039960410"/>
    <s v="43"/>
    <s v="Shoes"/>
    <s v="Unisex"/>
    <s v="Sneakers Low"/>
    <s v="Classics"/>
    <s v="Classics"/>
    <x v="2"/>
    <s v="white"/>
    <s v="Club C Coast"/>
    <n v="64.95"/>
    <n v="1"/>
    <n v="64.95"/>
  </r>
  <r>
    <s v="Reebok Classic"/>
    <s v="RE015O0CE-A110035000"/>
    <s v="RE015O0CE-A11"/>
    <s v="4064046606615"/>
    <s v="34"/>
    <s v="Shoes"/>
    <s v="Unisex"/>
    <s v="Sneakers Low"/>
    <s v="Retro Running"/>
    <s v="Retro Running"/>
    <x v="2"/>
    <s v="off-white"/>
    <s v="CLASSIC LEGACY Jelly Beans"/>
    <n v="89.95"/>
    <n v="1"/>
    <n v="89.95"/>
  </r>
  <r>
    <s v="Reebok Classic"/>
    <s v="RE015O0CE-A110004000"/>
    <s v="RE015O0CE-A11"/>
    <s v="4064046606639"/>
    <s v="34.5"/>
    <s v="Shoes"/>
    <s v="Unisex"/>
    <s v="Sneakers Low"/>
    <s v="Retro Running"/>
    <s v="Retro Running"/>
    <x v="2"/>
    <s v="off-white"/>
    <s v="CLASSIC LEGACY Jelly Beans"/>
    <n v="89.95"/>
    <n v="3"/>
    <n v="269.85000000000002"/>
  </r>
  <r>
    <s v="Reebok Classic"/>
    <s v="RE015O0DP-A110045000"/>
    <s v="RE015O0DP-A11"/>
    <s v="4064047669954"/>
    <s v="35"/>
    <s v="Shoes"/>
    <s v="Unisex"/>
    <s v="Sneakers Low"/>
    <s v="Retro Running"/>
    <s v="Retro Running"/>
    <x v="2"/>
    <s v="white"/>
    <s v="CL LTHR"/>
    <n v="99.95"/>
    <n v="1"/>
    <n v="99.95"/>
  </r>
  <r>
    <s v="Reebok Classic"/>
    <s v="RE015O0DP-A110004000"/>
    <s v="RE015O0DP-A11"/>
    <s v="4064047669961"/>
    <s v="34.5"/>
    <s v="Shoes"/>
    <s v="Unisex"/>
    <s v="Sneakers Low"/>
    <s v="Retro Running"/>
    <s v="Retro Running"/>
    <x v="2"/>
    <s v="white"/>
    <s v="CL LTHR"/>
    <n v="99.95"/>
    <n v="2"/>
    <n v="199.9"/>
  </r>
  <r>
    <s v="Reebok Classic"/>
    <s v="RE015O0DP-A110035000"/>
    <s v="RE015O0DP-A11"/>
    <s v="4064047669992"/>
    <s v="34"/>
    <s v="Shoes"/>
    <s v="Unisex"/>
    <s v="Sneakers Low"/>
    <s v="Retro Running"/>
    <s v="Retro Running"/>
    <x v="2"/>
    <s v="white"/>
    <s v="CL LTHR"/>
    <n v="99.95"/>
    <n v="1"/>
    <n v="99.95"/>
  </r>
  <r>
    <s v="Reebok Classic"/>
    <s v="RE015O0DN-A130035000"/>
    <s v="RE015O0DN-A13"/>
    <s v="4064047673920"/>
    <s v="34"/>
    <s v="Shoes"/>
    <s v="Unisex"/>
    <s v="Sneakers Low"/>
    <s v="Retro Running"/>
    <s v="Retro Running"/>
    <x v="2"/>
    <s v="white"/>
    <s v="CL LEGACY"/>
    <n v="89.95"/>
    <n v="1"/>
    <n v="89.95"/>
  </r>
  <r>
    <s v="Reebok Classic"/>
    <s v="RE015O0DN-A130004000"/>
    <s v="RE015O0DN-A13"/>
    <s v="4064047677645"/>
    <s v="34.5"/>
    <s v="Shoes"/>
    <s v="Unisex"/>
    <s v="Sneakers Low"/>
    <s v="Retro Running"/>
    <s v="Retro Running"/>
    <x v="2"/>
    <s v="white"/>
    <s v="CL LEGACY"/>
    <n v="89.95"/>
    <n v="2"/>
    <n v="179.9"/>
  </r>
  <r>
    <s v="Reebok Classic"/>
    <s v="RE015O0DN-A110004000"/>
    <s v="RE015O0DN-A11"/>
    <s v="4064047677775"/>
    <s v="34.5"/>
    <s v="Shoes"/>
    <s v="Unisex"/>
    <s v="Sneakers Low"/>
    <s v="Retro Running"/>
    <s v="Retro Running"/>
    <x v="2"/>
    <s v="white"/>
    <s v="CL LEGACY"/>
    <n v="89.95"/>
    <n v="2"/>
    <n v="179.9"/>
  </r>
  <r>
    <s v="Reebok Classic"/>
    <s v="RE015O0DN-A110035000"/>
    <s v="RE015O0DN-A11"/>
    <s v="4064047677799"/>
    <s v="34"/>
    <s v="Shoes"/>
    <s v="Unisex"/>
    <s v="Sneakers Low"/>
    <s v="Retro Running"/>
    <s v="Retro Running"/>
    <x v="2"/>
    <s v="white"/>
    <s v="CL LEGACY"/>
    <n v="89.95"/>
    <n v="1"/>
    <n v="89.95"/>
  </r>
  <r>
    <s v="Reebok Classic"/>
    <s v="RE015O0DZ-F110005000"/>
    <s v="RE015O0DZ-F11"/>
    <s v="4064049007983"/>
    <s v="36"/>
    <s v="Shoes"/>
    <s v="Unisex"/>
    <s v="Sneakers Low"/>
    <s v="Tech Running"/>
    <s v="Tech Running"/>
    <x v="2"/>
    <s v="gold-coloured"/>
    <s v="CL LEGACY AZ UNISEX"/>
    <n v="99.95"/>
    <n v="1"/>
    <n v="99.95"/>
  </r>
  <r>
    <s v="Reebok Classic"/>
    <s v="RE015O0DZ-F110035000"/>
    <s v="RE015O0DZ-F11"/>
    <s v="4064049008058"/>
    <s v="34"/>
    <s v="Shoes"/>
    <s v="Unisex"/>
    <s v="Sneakers Low"/>
    <s v="Tech Running"/>
    <s v="Tech Running"/>
    <x v="2"/>
    <s v="gold-coloured"/>
    <s v="CL LEGACY AZ UNISEX"/>
    <n v="99.95"/>
    <n v="2"/>
    <n v="199.9"/>
  </r>
  <r>
    <s v="Reebok Classic"/>
    <s v="RE015O0DZ-F110045000"/>
    <s v="RE015O0DZ-F11"/>
    <s v="4064049008072"/>
    <s v="35"/>
    <s v="Shoes"/>
    <s v="Unisex"/>
    <s v="Sneakers Low"/>
    <s v="Tech Running"/>
    <s v="Tech Running"/>
    <x v="2"/>
    <s v="gold-coloured"/>
    <s v="CL LEGACY AZ UNISEX"/>
    <n v="99.95"/>
    <n v="1"/>
    <n v="99.95"/>
  </r>
  <r>
    <s v="Reebok Classic"/>
    <s v="RE015O0DA-Q110004000"/>
    <s v="RE015O0DA-Q11"/>
    <s v="4064049011096"/>
    <s v="34.5"/>
    <s v="Shoes"/>
    <s v="Unisex"/>
    <s v="Sneakers Low"/>
    <s v="Retro Running"/>
    <s v="Retro Running"/>
    <x v="2"/>
    <s v="black"/>
    <s v="CL LEGACY GROW"/>
    <n v="99.95"/>
    <n v="1"/>
    <n v="99.95"/>
  </r>
  <r>
    <s v="Reebok Classic"/>
    <s v="RE015O0DA-Q110035000"/>
    <s v="RE015O0DA-Q11"/>
    <s v="4064049011140"/>
    <s v="34"/>
    <s v="Shoes"/>
    <s v="Unisex"/>
    <s v="Sneakers Low"/>
    <s v="Retro Running"/>
    <s v="Retro Running"/>
    <x v="2"/>
    <s v="black"/>
    <s v="CL LEGACY GROW"/>
    <n v="99.95"/>
    <n v="1"/>
    <n v="99.95"/>
  </r>
  <r>
    <s v="Reebok Classic"/>
    <s v="RE015O0DZ-F110004000"/>
    <s v="RE015O0DZ-F11"/>
    <s v="4064049011768"/>
    <s v="34.5"/>
    <s v="Shoes"/>
    <s v="Unisex"/>
    <s v="Sneakers Low"/>
    <s v="Tech Running"/>
    <s v="Tech Running"/>
    <x v="2"/>
    <s v="gold-coloured"/>
    <s v="CL LEGACY AZ UNISEX"/>
    <n v="99.95"/>
    <n v="1"/>
    <n v="99.95"/>
  </r>
  <r>
    <s v="Reebok Classic"/>
    <s v="RE015N00U-K110045000"/>
    <s v="RE015N00U-K11"/>
    <s v="4064049058107"/>
    <s v="35"/>
    <s v="Shoes"/>
    <s v="Unisex"/>
    <s v="Sneakers High"/>
    <s v="Basketball"/>
    <s v="Basketball"/>
    <x v="2"/>
    <s v="dark blue"/>
    <s v="QUESTION MID"/>
    <n v="159.94999999999999"/>
    <n v="1"/>
    <n v="159.94999999999999"/>
  </r>
  <r>
    <s v="Reebok Classic"/>
    <s v="RE015O0DQ-A120004000"/>
    <s v="RE015O0DQ-A12"/>
    <s v="4064049179444"/>
    <s v="34.5"/>
    <s v="Shoes"/>
    <s v="Unisex"/>
    <s v="Sneakers Low"/>
    <s v="Retro Running"/>
    <s v="Retro Running"/>
    <x v="2"/>
    <s v="off-white"/>
    <s v="CL LTHR"/>
    <n v="89.95"/>
    <n v="1"/>
    <n v="89.95"/>
  </r>
  <r>
    <s v="Reebok Classic"/>
    <s v="RE015O0D8-A120045000"/>
    <s v="RE015O0D8-A12"/>
    <s v="4064049205761"/>
    <s v="35"/>
    <s v="Shoes"/>
    <s v="Unisex"/>
    <s v="Sneakers Low"/>
    <s v="Classics"/>
    <s v="Classics"/>
    <x v="2"/>
    <s v="white"/>
    <s v="AD Court"/>
    <n v="89.95"/>
    <n v="1"/>
    <n v="89.95"/>
  </r>
  <r>
    <s v="Reebok Classic"/>
    <s v="RE015O0D8-A120035000"/>
    <s v="RE015O0D8-A12"/>
    <s v="4064049205808"/>
    <s v="34"/>
    <s v="Shoes"/>
    <s v="Unisex"/>
    <s v="Sneakers Low"/>
    <s v="Classics"/>
    <s v="Classics"/>
    <x v="2"/>
    <s v="white"/>
    <s v="AD Court"/>
    <n v="89.95"/>
    <n v="1"/>
    <n v="89.95"/>
  </r>
  <r>
    <s v="Reebok Classic"/>
    <s v="RE015O0D8-A120004000"/>
    <s v="RE015O0D8-A12"/>
    <s v="4064049205853"/>
    <s v="34.5"/>
    <s v="Shoes"/>
    <s v="Unisex"/>
    <s v="Sneakers Low"/>
    <s v="Classics"/>
    <s v="Classics"/>
    <x v="2"/>
    <s v="white"/>
    <s v="AD Court"/>
    <n v="89.95"/>
    <n v="1"/>
    <n v="89.95"/>
  </r>
  <r>
    <s v="Reebok Classic"/>
    <s v="RE015O0D8-A110035000"/>
    <s v="RE015O0D8-A11"/>
    <s v="4064049209561"/>
    <s v="34"/>
    <s v="Shoes"/>
    <s v="Unisex"/>
    <s v="Sneakers Low"/>
    <s v="Classics"/>
    <s v="Classics"/>
    <x v="2"/>
    <s v="off-white"/>
    <s v="AD Court"/>
    <n v="89.95"/>
    <n v="1"/>
    <n v="89.95"/>
  </r>
  <r>
    <s v="Reebok Classic"/>
    <s v="RE015O0D8-A110045000"/>
    <s v="RE015O0D8-A11"/>
    <s v="4064049209615"/>
    <s v="35"/>
    <s v="Shoes"/>
    <s v="Unisex"/>
    <s v="Sneakers Low"/>
    <s v="Classics"/>
    <s v="Classics"/>
    <x v="2"/>
    <s v="off-white"/>
    <s v="AD Court"/>
    <n v="89.95"/>
    <n v="1"/>
    <n v="89.95"/>
  </r>
  <r>
    <s v="Reebok Classic"/>
    <s v="RE015O0D8-A110004000"/>
    <s v="RE015O0D8-A11"/>
    <s v="4064049209646"/>
    <s v="34.5"/>
    <s v="Shoes"/>
    <s v="Unisex"/>
    <s v="Sneakers Low"/>
    <s v="Classics"/>
    <s v="Classics"/>
    <x v="2"/>
    <s v="off-white"/>
    <s v="AD Court"/>
    <n v="89.95"/>
    <n v="1"/>
    <n v="89.95"/>
  </r>
  <r>
    <s v="Reebok Classic"/>
    <s v="RE015O0E0-A130035000"/>
    <s v="RE015O0E0-A13"/>
    <s v="4064049228340"/>
    <s v="34"/>
    <s v="Shoes"/>
    <s v="Unisex"/>
    <s v="Sneakers Low"/>
    <s v="Retro Running"/>
    <s v="Retro Running"/>
    <x v="2"/>
    <s v="white"/>
    <s v="CL LTHR VEGAN"/>
    <n v="89.95"/>
    <n v="1"/>
    <n v="89.95"/>
  </r>
  <r>
    <s v="Reebok Classic"/>
    <s v="RE015O0E0-A130004000"/>
    <s v="RE015O0E0-A13"/>
    <s v="4064049232033"/>
    <s v="34.5"/>
    <s v="Shoes"/>
    <s v="Unisex"/>
    <s v="Sneakers Low"/>
    <s v="Retro Running"/>
    <s v="Retro Running"/>
    <x v="2"/>
    <s v="white"/>
    <s v="CL LTHR VEGAN"/>
    <n v="89.95"/>
    <n v="2"/>
    <n v="179.9"/>
  </r>
  <r>
    <s v="Reebok Classic"/>
    <s v="RE015O0E0-A120035000"/>
    <s v="RE015O0E0-A12"/>
    <s v="4064049232293"/>
    <s v="34"/>
    <s v="Shoes"/>
    <s v="Unisex"/>
    <s v="Sneakers Low"/>
    <s v="Retro Running"/>
    <s v="Retro Running"/>
    <x v="2"/>
    <s v="white"/>
    <s v="CL LTHR VEGAN"/>
    <n v="89.95"/>
    <n v="1"/>
    <n v="89.95"/>
  </r>
  <r>
    <s v="Reebok Classic"/>
    <s v="RE015O0E0-A120004000"/>
    <s v="RE015O0E0-A12"/>
    <s v="4064049232316"/>
    <s v="34.5"/>
    <s v="Shoes"/>
    <s v="Unisex"/>
    <s v="Sneakers Low"/>
    <s v="Retro Running"/>
    <s v="Retro Running"/>
    <x v="2"/>
    <s v="white"/>
    <s v="CL LTHR VEGAN"/>
    <n v="89.95"/>
    <n v="1"/>
    <n v="89.95"/>
  </r>
  <r>
    <s v="Reebok Classic"/>
    <s v="RE015O0E0-A110004000"/>
    <s v="RE015O0E0-A11"/>
    <s v="4064049232408"/>
    <s v="34.5"/>
    <s v="Shoes"/>
    <s v="Unisex"/>
    <s v="Sneakers Low"/>
    <s v="Retro Running"/>
    <s v="Retro Running"/>
    <x v="2"/>
    <s v="white"/>
    <s v="CL LTHR VEGAN"/>
    <n v="89.95"/>
    <n v="1"/>
    <n v="89.95"/>
  </r>
  <r>
    <s v="Reebok Classic"/>
    <s v="RE015O0DK-Q110004000"/>
    <s v="RE015O0DK-Q11"/>
    <s v="4064049283301"/>
    <s v="34.5"/>
    <s v="Shoes"/>
    <s v="Unisex"/>
    <s v="Sneakers Low"/>
    <s v="Tech Running"/>
    <s v="Tech Running"/>
    <x v="2"/>
    <s v="black"/>
    <s v="Zig Kinetica II"/>
    <n v="119.95"/>
    <n v="1"/>
    <n v="119.95"/>
  </r>
  <r>
    <s v="Reebok Classic"/>
    <s v="RE015O0DE-A120004000"/>
    <s v="RE015O0DE-A12"/>
    <s v="4064049286135"/>
    <s v="34.5"/>
    <s v="Shoes"/>
    <s v="Unisex"/>
    <s v="Sneakers Low"/>
    <s v="Classics"/>
    <s v="Classics"/>
    <x v="2"/>
    <s v="white"/>
    <s v="CLUB C 85 UNISEX"/>
    <n v="89.95"/>
    <n v="2"/>
    <n v="179.9"/>
  </r>
  <r>
    <s v="Reebok Classic"/>
    <s v="RE015O0DK-Q110045000"/>
    <s v="RE015O0DK-Q11"/>
    <s v="4064049286944"/>
    <s v="35"/>
    <s v="Shoes"/>
    <s v="Unisex"/>
    <s v="Sneakers Low"/>
    <s v="Tech Running"/>
    <s v="Tech Running"/>
    <x v="2"/>
    <s v="black"/>
    <s v="Zig Kinetica II"/>
    <n v="119.95"/>
    <n v="1"/>
    <n v="119.95"/>
  </r>
  <r>
    <s v="Reebok Classic"/>
    <s v="RE015O0DE-A120035000"/>
    <s v="RE015O0DE-A12"/>
    <s v="4064049289891"/>
    <s v="34"/>
    <s v="Shoes"/>
    <s v="Unisex"/>
    <s v="Sneakers Low"/>
    <s v="Classics"/>
    <s v="Classics"/>
    <x v="2"/>
    <s v="white"/>
    <s v="CLUB C 85 UNISEX"/>
    <n v="89.95"/>
    <n v="2"/>
    <n v="179.9"/>
  </r>
  <r>
    <s v="Reebok Classic"/>
    <s v="RE015O0DE-A110035000"/>
    <s v="RE015O0DE-A11"/>
    <s v="4064049289945"/>
    <s v="34"/>
    <s v="Shoes"/>
    <s v="Unisex"/>
    <s v="Sneakers Low"/>
    <s v="Classics"/>
    <s v="Classics"/>
    <x v="2"/>
    <s v="white"/>
    <s v="CLUB C 85 UNISEX"/>
    <n v="89.95"/>
    <n v="2"/>
    <n v="179.9"/>
  </r>
  <r>
    <s v="Reebok Classic"/>
    <s v="RE015O0D9-Q120004000"/>
    <s v="RE015O0D9-Q12"/>
    <s v="4064049292471"/>
    <s v="34.5"/>
    <s v="Shoes"/>
    <s v="Unisex"/>
    <s v="Sneakers Low"/>
    <s v="Tech Running"/>
    <s v="Tech Running"/>
    <x v="2"/>
    <s v="black"/>
    <s v="CL LEGACY UNISEX"/>
    <n v="89.95"/>
    <n v="1"/>
    <n v="89.95"/>
  </r>
  <r>
    <s v="Reebok Classic"/>
    <s v="RE015O0D9-B110035000"/>
    <s v="RE015O0D9-B11"/>
    <s v="4064049292488"/>
    <s v="34"/>
    <s v="Shoes"/>
    <s v="Unisex"/>
    <s v="Sneakers Low"/>
    <s v="Tech Running"/>
    <s v="Tech Running"/>
    <x v="2"/>
    <s v="sand"/>
    <s v="CL LEGACY UNISEX"/>
    <n v="89.95"/>
    <n v="1"/>
    <n v="89.95"/>
  </r>
  <r>
    <s v="Reebok Classic"/>
    <s v="RE015O0DE-A110004000"/>
    <s v="RE015O0DE-A11"/>
    <s v="4064049293621"/>
    <s v="34.5"/>
    <s v="Shoes"/>
    <s v="Unisex"/>
    <s v="Sneakers Low"/>
    <s v="Classics"/>
    <s v="Classics"/>
    <x v="2"/>
    <s v="white"/>
    <s v="CLUB C 85 UNISEX"/>
    <n v="89.95"/>
    <n v="1"/>
    <n v="89.95"/>
  </r>
  <r>
    <s v="Reebok Classic"/>
    <s v="RE015O0DQ-A110004000"/>
    <s v="RE015O0DQ-A11"/>
    <s v="4064049373248"/>
    <s v="34.5"/>
    <s v="Shoes"/>
    <s v="Unisex"/>
    <s v="Sneakers Low"/>
    <s v="Retro Running"/>
    <s v="Retro Running"/>
    <x v="2"/>
    <s v="off-white"/>
    <s v="CL LTHR"/>
    <n v="89.95"/>
    <n v="1"/>
    <n v="89.95"/>
  </r>
  <r>
    <s v="Reebok Classic"/>
    <s v="RE015O0DB-C110005000"/>
    <s v="RE015O0DB-C11"/>
    <s v="4064049377543"/>
    <s v="36"/>
    <s v="Shoes"/>
    <s v="Unisex"/>
    <s v="Sneakers Low"/>
    <s v="Retro Running"/>
    <s v="Retro Running"/>
    <x v="2"/>
    <s v="grey"/>
    <s v="CL LTHR GROW"/>
    <n v="89.95"/>
    <n v="1"/>
    <n v="89.95"/>
  </r>
  <r>
    <s v="Reebok Classic"/>
    <s v="RE015O0DB-C110004000"/>
    <s v="RE015O0DB-C11"/>
    <s v="4064049377680"/>
    <s v="34.5"/>
    <s v="Shoes"/>
    <s v="Unisex"/>
    <s v="Sneakers Low"/>
    <s v="Retro Running"/>
    <s v="Retro Running"/>
    <x v="2"/>
    <s v="grey"/>
    <s v="CL LTHR GROW"/>
    <n v="89.95"/>
    <n v="1"/>
    <n v="89.95"/>
  </r>
  <r>
    <s v="Reebok Classic"/>
    <s v="RE015O0DB-A110004000"/>
    <s v="RE015O0DB-A11"/>
    <s v="4064049381403"/>
    <s v="34.5"/>
    <s v="Shoes"/>
    <s v="Unisex"/>
    <s v="Sneakers Low"/>
    <s v="Retro Running"/>
    <s v="Retro Running"/>
    <x v="2"/>
    <s v="off-white"/>
    <s v="CL LTHR GROW"/>
    <n v="89.95"/>
    <n v="1"/>
    <n v="89.95"/>
  </r>
  <r>
    <s v="Reebok Classic"/>
    <s v="RE015O0DB-Q110035000"/>
    <s v="RE015O0DB-Q11"/>
    <s v="4064049385241"/>
    <s v="34"/>
    <s v="Shoes"/>
    <s v="Unisex"/>
    <s v="Sneakers Low"/>
    <s v="Retro Running"/>
    <s v="Retro Running"/>
    <x v="2"/>
    <s v="black"/>
    <s v="CL LTHR GROW"/>
    <n v="89.95"/>
    <n v="1"/>
    <n v="89.95"/>
  </r>
  <r>
    <s v="Reebok Classic"/>
    <s v="RE015O0DH-A110004000"/>
    <s v="RE015O0DH-A11"/>
    <s v="4064049418239"/>
    <s v="34.5"/>
    <s v="Shoes"/>
    <s v="Unisex"/>
    <s v="Sneakers Low"/>
    <s v="Classics"/>
    <s v="Classics"/>
    <x v="2"/>
    <s v="white"/>
    <s v="Club C Revenge"/>
    <n v="89.95"/>
    <n v="2"/>
    <n v="179.9"/>
  </r>
  <r>
    <s v="Reebok Classic"/>
    <s v="RE015O0DH-A110035000"/>
    <s v="RE015O0DH-A11"/>
    <s v="4064049418246"/>
    <s v="34"/>
    <s v="Shoes"/>
    <s v="Unisex"/>
    <s v="Sneakers Low"/>
    <s v="Classics"/>
    <s v="Classics"/>
    <x v="2"/>
    <s v="white"/>
    <s v="Club C Revenge"/>
    <n v="89.95"/>
    <n v="1"/>
    <n v="89.95"/>
  </r>
  <r>
    <s v="Reebok Classic"/>
    <s v="RE015O0DH-A120004000"/>
    <s v="RE015O0DH-A12"/>
    <s v="4064049421741"/>
    <s v="34.5"/>
    <s v="Shoes"/>
    <s v="Unisex"/>
    <s v="Sneakers Low"/>
    <s v="Classics"/>
    <s v="Classics"/>
    <x v="2"/>
    <s v="off-white"/>
    <s v="Club C Revenge"/>
    <n v="89.95"/>
    <n v="1"/>
    <n v="89.95"/>
  </r>
  <r>
    <s v="Reebok Classic"/>
    <s v="RE015O0DH-G110035000"/>
    <s v="RE015O0DH-G11"/>
    <s v="4064049425404"/>
    <s v="34"/>
    <s v="Shoes"/>
    <s v="Unisex"/>
    <s v="Sneakers Low"/>
    <s v="Classics"/>
    <s v="Classics"/>
    <x v="2"/>
    <s v="bordeaux"/>
    <s v="Club C Revenge"/>
    <n v="89.95"/>
    <n v="2"/>
    <n v="179.9"/>
  </r>
  <r>
    <s v="Reebok Classic"/>
    <s v="RE015O0DH-G110005000"/>
    <s v="RE015O0DH-G11"/>
    <s v="4064049425480"/>
    <s v="36"/>
    <s v="Shoes"/>
    <s v="Unisex"/>
    <s v="Sneakers Low"/>
    <s v="Classics"/>
    <s v="Classics"/>
    <x v="2"/>
    <s v="bordeaux"/>
    <s v="Club C Revenge"/>
    <n v="89.95"/>
    <n v="1"/>
    <n v="89.95"/>
  </r>
  <r>
    <s v="Reebok Classic"/>
    <s v="RE015O0DH-G110045000"/>
    <s v="RE015O0DH-G11"/>
    <s v="4064049425510"/>
    <s v="35"/>
    <s v="Shoes"/>
    <s v="Unisex"/>
    <s v="Sneakers Low"/>
    <s v="Classics"/>
    <s v="Classics"/>
    <x v="2"/>
    <s v="bordeaux"/>
    <s v="Club C Revenge"/>
    <n v="89.95"/>
    <n v="1"/>
    <n v="89.95"/>
  </r>
  <r>
    <s v="Reebok Classic"/>
    <s v="RE015O0DH-G110004000"/>
    <s v="RE015O0DH-G11"/>
    <s v="4064049425527"/>
    <s v="34.5"/>
    <s v="Shoes"/>
    <s v="Unisex"/>
    <s v="Sneakers Low"/>
    <s v="Classics"/>
    <s v="Classics"/>
    <x v="2"/>
    <s v="bordeaux"/>
    <s v="Club C Revenge"/>
    <n v="89.95"/>
    <n v="2"/>
    <n v="179.9"/>
  </r>
  <r>
    <s v="Reebok Classic"/>
    <s v="RE015O0DG-A110005000"/>
    <s v="RE015O0DG-A11"/>
    <s v="4064055873237"/>
    <s v="36"/>
    <s v="Shoes"/>
    <s v="Unisex"/>
    <s v="Sneakers Low"/>
    <s v="Retro Running"/>
    <s v="Retro Running"/>
    <x v="2"/>
    <s v="white"/>
    <s v="CLUB C LEGACY REVENGE"/>
    <n v="99.95"/>
    <n v="1"/>
    <n v="99.95"/>
  </r>
  <r>
    <s v="Reebok Classic"/>
    <s v="RE015O0DG-A110004000"/>
    <s v="RE015O0DG-A11"/>
    <s v="4064055873275"/>
    <s v="34.5"/>
    <s v="Shoes"/>
    <s v="Unisex"/>
    <s v="Sneakers Low"/>
    <s v="Retro Running"/>
    <s v="Retro Running"/>
    <x v="2"/>
    <s v="white"/>
    <s v="CLUB C LEGACY REVENGE"/>
    <n v="99.95"/>
    <n v="2"/>
    <n v="199.9"/>
  </r>
  <r>
    <s v="Reebok Classic"/>
    <s v="RE015O0DG-A110035000"/>
    <s v="RE015O0DG-A11"/>
    <s v="4064055876948"/>
    <s v="34"/>
    <s v="Shoes"/>
    <s v="Unisex"/>
    <s v="Sneakers Low"/>
    <s v="Retro Running"/>
    <s v="Retro Running"/>
    <x v="2"/>
    <s v="white"/>
    <s v="CLUB C LEGACY REVENGE"/>
    <n v="99.95"/>
    <n v="1"/>
    <n v="99.95"/>
  </r>
  <r>
    <s v="Reebok Classic"/>
    <s v="RE015O0DG-A110045000"/>
    <s v="RE015O0DG-A11"/>
    <s v="4064055877044"/>
    <s v="35"/>
    <s v="Shoes"/>
    <s v="Unisex"/>
    <s v="Sneakers Low"/>
    <s v="Retro Running"/>
    <s v="Retro Running"/>
    <x v="2"/>
    <s v="white"/>
    <s v="CLUB C LEGACY REVENGE"/>
    <n v="99.95"/>
    <n v="1"/>
    <n v="99.95"/>
  </r>
  <r>
    <s v="Reebok Classic"/>
    <s v="RE015O0DG-C110055000"/>
    <s v="RE015O0DG-C11"/>
    <s v="4064055880754"/>
    <s v="36.5"/>
    <s v="Shoes"/>
    <s v="Unisex"/>
    <s v="Sneakers Low"/>
    <s v="Retro Running"/>
    <s v="Retro Running"/>
    <x v="2"/>
    <s v="grey"/>
    <s v="CLUB C LEGACY REVENGE"/>
    <n v="99.95"/>
    <n v="1"/>
    <n v="99.95"/>
  </r>
  <r>
    <s v="Reebok Classic"/>
    <s v="RE015O0DG-C110035000"/>
    <s v="RE015O0DG-C11"/>
    <s v="4064055880761"/>
    <s v="34"/>
    <s v="Shoes"/>
    <s v="Unisex"/>
    <s v="Sneakers Low"/>
    <s v="Retro Running"/>
    <s v="Retro Running"/>
    <x v="2"/>
    <s v="grey"/>
    <s v="CLUB C LEGACY REVENGE"/>
    <n v="99.95"/>
    <n v="1"/>
    <n v="99.95"/>
  </r>
  <r>
    <s v="Reebok Classic"/>
    <s v="RE015O0DG-C110005000"/>
    <s v="RE015O0DG-C11"/>
    <s v="4064055880785"/>
    <s v="36"/>
    <s v="Shoes"/>
    <s v="Unisex"/>
    <s v="Sneakers Low"/>
    <s v="Retro Running"/>
    <s v="Retro Running"/>
    <x v="2"/>
    <s v="grey"/>
    <s v="CLUB C LEGACY REVENGE"/>
    <n v="99.95"/>
    <n v="1"/>
    <n v="99.95"/>
  </r>
  <r>
    <s v="Reebok Classic"/>
    <s v="RE015O0DG-C110045000"/>
    <s v="RE015O0DG-C11"/>
    <s v="4064055880839"/>
    <s v="35"/>
    <s v="Shoes"/>
    <s v="Unisex"/>
    <s v="Sneakers Low"/>
    <s v="Retro Running"/>
    <s v="Retro Running"/>
    <x v="2"/>
    <s v="grey"/>
    <s v="CLUB C LEGACY REVENGE"/>
    <n v="99.95"/>
    <n v="1"/>
    <n v="99.95"/>
  </r>
  <r>
    <s v="Reebok Classic"/>
    <s v="RE015O0DG-C110004000"/>
    <s v="RE015O0DG-C11"/>
    <s v="4064055880846"/>
    <s v="34.5"/>
    <s v="Shoes"/>
    <s v="Unisex"/>
    <s v="Sneakers Low"/>
    <s v="Retro Running"/>
    <s v="Retro Running"/>
    <x v="2"/>
    <s v="grey"/>
    <s v="CLUB C LEGACY REVENGE"/>
    <n v="99.95"/>
    <n v="1"/>
    <n v="99.95"/>
  </r>
  <r>
    <s v="Reebok Classic"/>
    <s v="RE015O0DG-A120035000"/>
    <s v="RE015O0DG-A12"/>
    <s v="4064055880884"/>
    <s v="34"/>
    <s v="Shoes"/>
    <s v="Unisex"/>
    <s v="Sneakers Low"/>
    <s v="Retro Running"/>
    <s v="Retro Running"/>
    <x v="2"/>
    <s v="off-white"/>
    <s v="CLUB C LEGACY REVENGE"/>
    <n v="99.95"/>
    <n v="1"/>
    <n v="99.95"/>
  </r>
  <r>
    <s v="Reebok Classic"/>
    <s v="RE015O0DG-A120004000"/>
    <s v="RE015O0DG-A12"/>
    <s v="4064055884615"/>
    <s v="34.5"/>
    <s v="Shoes"/>
    <s v="Unisex"/>
    <s v="Sneakers Low"/>
    <s v="Retro Running"/>
    <s v="Retro Running"/>
    <x v="2"/>
    <s v="off-white"/>
    <s v="CLUB C LEGACY REVENGE"/>
    <n v="99.95"/>
    <n v="2"/>
    <n v="199.9"/>
  </r>
  <r>
    <s v="Reebok Classic"/>
    <s v="RE015O0DF-A110004000"/>
    <s v="RE015O0DF-A11"/>
    <s v="4064055884691"/>
    <s v="34.5"/>
    <s v="Shoes"/>
    <s v="Unisex"/>
    <s v="Sneakers Low"/>
    <s v="Retro Running"/>
    <s v="Retro Running"/>
    <x v="2"/>
    <s v="white"/>
    <s v="CLUB C LEGACY REVENGE"/>
    <n v="99.95"/>
    <n v="2"/>
    <n v="199.9"/>
  </r>
  <r>
    <s v="Reebok Classic"/>
    <s v="RE015O0DF-A110005000"/>
    <s v="RE015O0DF-A11"/>
    <s v="4064055884707"/>
    <s v="36"/>
    <s v="Shoes"/>
    <s v="Unisex"/>
    <s v="Sneakers Low"/>
    <s v="Retro Running"/>
    <s v="Retro Running"/>
    <x v="2"/>
    <s v="white"/>
    <s v="CLUB C LEGACY REVENGE"/>
    <n v="99.95"/>
    <n v="1"/>
    <n v="99.95"/>
  </r>
  <r>
    <s v="Reebok Classic"/>
    <s v="RE015O0DF-A110045000"/>
    <s v="RE015O0DF-A11"/>
    <s v="4064055884752"/>
    <s v="35"/>
    <s v="Shoes"/>
    <s v="Unisex"/>
    <s v="Sneakers Low"/>
    <s v="Retro Running"/>
    <s v="Retro Running"/>
    <x v="2"/>
    <s v="white"/>
    <s v="CLUB C LEGACY REVENGE"/>
    <n v="99.95"/>
    <n v="2"/>
    <n v="199.9"/>
  </r>
  <r>
    <s v="Reebok Classic"/>
    <s v="RE015O0DF-A110035000"/>
    <s v="RE015O0DF-A11"/>
    <s v="4064055888453"/>
    <s v="34"/>
    <s v="Shoes"/>
    <s v="Unisex"/>
    <s v="Sneakers Low"/>
    <s v="Retro Running"/>
    <s v="Retro Running"/>
    <x v="2"/>
    <s v="white"/>
    <s v="CLUB C LEGACY REVENGE"/>
    <n v="99.95"/>
    <n v="2"/>
    <n v="199.9"/>
  </r>
  <r>
    <s v="Reebok Classic"/>
    <s v="RE015O0DF-Q110035000"/>
    <s v="RE015O0DF-Q11"/>
    <s v="4064055888538"/>
    <s v="34"/>
    <s v="Shoes"/>
    <s v="Unisex"/>
    <s v="Sneakers Low"/>
    <s v="Retro Running"/>
    <s v="Retro Running"/>
    <x v="2"/>
    <s v="black"/>
    <s v="CLUB C LEGACY REVENGE"/>
    <n v="99.95"/>
    <n v="1"/>
    <n v="99.95"/>
  </r>
  <r>
    <s v="Reebok Classic"/>
    <s v="RE015O0DF-Q110006000"/>
    <s v="RE015O0DF-Q11"/>
    <s v="4064055888552"/>
    <s v="37.5"/>
    <s v="Shoes"/>
    <s v="Unisex"/>
    <s v="Sneakers Low"/>
    <s v="Retro Running"/>
    <s v="Retro Running"/>
    <x v="2"/>
    <s v="black"/>
    <s v="CLUB C LEGACY REVENGE"/>
    <n v="99.95"/>
    <n v="1"/>
    <n v="99.95"/>
  </r>
  <r>
    <s v="Reebok Classic"/>
    <s v="RE015O0DF-Q110004000"/>
    <s v="RE015O0DF-Q11"/>
    <s v="4064055888590"/>
    <s v="34.5"/>
    <s v="Shoes"/>
    <s v="Unisex"/>
    <s v="Sneakers Low"/>
    <s v="Retro Running"/>
    <s v="Retro Running"/>
    <x v="2"/>
    <s v="black"/>
    <s v="CLUB C LEGACY REVENGE"/>
    <n v="99.95"/>
    <n v="1"/>
    <n v="99.95"/>
  </r>
  <r>
    <s v="Reebok Classic"/>
    <s v="RE015O0DF-Q110055000"/>
    <s v="RE015O0DF-Q11"/>
    <s v="4064055892276"/>
    <s v="36.5"/>
    <s v="Shoes"/>
    <s v="Unisex"/>
    <s v="Sneakers Low"/>
    <s v="Retro Running"/>
    <s v="Retro Running"/>
    <x v="2"/>
    <s v="black"/>
    <s v="CLUB C LEGACY REVENGE"/>
    <n v="99.95"/>
    <n v="1"/>
    <n v="99.95"/>
  </r>
  <r>
    <s v="Reebok Classic"/>
    <s v="RE015O0DF-Q110045000"/>
    <s v="RE015O0DF-Q11"/>
    <s v="4064055892313"/>
    <s v="35"/>
    <s v="Shoes"/>
    <s v="Unisex"/>
    <s v="Sneakers Low"/>
    <s v="Retro Running"/>
    <s v="Retro Running"/>
    <x v="2"/>
    <s v="black"/>
    <s v="CLUB C LEGACY REVENGE"/>
    <n v="99.95"/>
    <n v="2"/>
    <n v="199.9"/>
  </r>
  <r>
    <s v="Tamaris"/>
    <s v="ZZO16PV01-Q000036000"/>
    <s v="ZZO16PV01-Q00"/>
    <s v="4064194877547"/>
    <s v="36"/>
    <s v="Shoes"/>
    <s v="Women"/>
    <s v="Flat Shoes"/>
    <s v="Slippers"/>
    <s v="Slippers"/>
    <x v="2"/>
    <s v="black"/>
    <s v="0"/>
    <n v="59.95"/>
    <n v="1"/>
    <n v="59.95"/>
  </r>
  <r>
    <s v="Tamaris"/>
    <s v="ZZO16PW02-O0005A439E"/>
    <s v="ZZO16PW02-O00"/>
    <s v="4064194878575"/>
    <s v="39"/>
    <s v="Shoes"/>
    <s v="Women"/>
    <s v="Flat Sandals"/>
    <s v="Flat Sandals"/>
    <s v="Flat Sandals"/>
    <x v="1"/>
    <s v="cognac"/>
    <s v="1500/ Style"/>
    <n v="59.95"/>
    <n v="1"/>
    <n v="59.95"/>
  </r>
  <r>
    <s v="Tamaris"/>
    <s v="ZZO16PW04-G0005A43B7"/>
    <s v="ZZO16PW04-G00"/>
    <s v="4064194878940"/>
    <s v="37"/>
    <s v="Shoes"/>
    <s v="Women"/>
    <s v="Flat Sandals"/>
    <s v="Flat Sandals"/>
    <s v="Flat Sandals"/>
    <x v="1"/>
    <s v="orange"/>
    <s v="600/ Farbe"/>
    <n v="59.95"/>
    <n v="1"/>
    <n v="59.95"/>
  </r>
  <r>
    <s v="Tamaris"/>
    <s v="ZZO16PW04-G0005A43BB"/>
    <s v="ZZO16PW04-G00"/>
    <s v="4064194878957"/>
    <s v="38"/>
    <s v="Shoes"/>
    <s v="Women"/>
    <s v="Flat Sandals"/>
    <s v="Flat Sandals"/>
    <s v="Flat Sandals"/>
    <x v="1"/>
    <s v="orange"/>
    <s v="600/ Farbe"/>
    <n v="59.95"/>
    <n v="3"/>
    <n v="179.85000000000002"/>
  </r>
  <r>
    <s v="Tamaris"/>
    <s v="ZZO16PW04-G0005A43B8"/>
    <s v="ZZO16PW04-G00"/>
    <s v="4064194878971"/>
    <s v="40"/>
    <s v="Shoes"/>
    <s v="Women"/>
    <s v="Flat Sandals"/>
    <s v="Flat Sandals"/>
    <s v="Flat Sandals"/>
    <x v="1"/>
    <s v="orange"/>
    <s v="600/ Farbe"/>
    <n v="59.95"/>
    <n v="1"/>
    <n v="59.95"/>
  </r>
  <r>
    <s v="Tamaris"/>
    <s v="ZZO16PW07-Q0005A43D8"/>
    <s v="ZZO16PW07-Q00"/>
    <s v="4064194879619"/>
    <s v="37"/>
    <s v="Shoes"/>
    <s v="Women"/>
    <s v="Heeled Sandals"/>
    <s v="Wedges"/>
    <s v="Wedges"/>
    <x v="1"/>
    <s v="black"/>
    <s v="600/ Farbe"/>
    <n v="69.95"/>
    <n v="3"/>
    <n v="209.85000000000002"/>
  </r>
  <r>
    <s v="Tamaris"/>
    <s v="ZZO16PW07-Q0005A43D6"/>
    <s v="ZZO16PW07-Q00"/>
    <s v="4064194879633"/>
    <s v="39"/>
    <s v="Shoes"/>
    <s v="Women"/>
    <s v="Heeled Sandals"/>
    <s v="Wedges"/>
    <s v="Wedges"/>
    <x v="1"/>
    <s v="black"/>
    <s v="600/ Farbe"/>
    <n v="69.95"/>
    <n v="12"/>
    <n v="839.40000000000009"/>
  </r>
  <r>
    <s v="Tamaris"/>
    <s v="ZZO16PW07-Q0005A43D4"/>
    <s v="ZZO16PW07-Q00"/>
    <s v="4064194879657"/>
    <s v="41"/>
    <s v="Shoes"/>
    <s v="Women"/>
    <s v="Heeled Sandals"/>
    <s v="Wedges"/>
    <s v="Wedges"/>
    <x v="1"/>
    <s v="black"/>
    <s v="600/ Farbe"/>
    <n v="69.95"/>
    <n v="8"/>
    <n v="559.6"/>
  </r>
  <r>
    <s v="Tamaris"/>
    <s v="TA111N1GJ-B110040000"/>
    <s v="TA111N1GJ-B11"/>
    <s v="4064196010782"/>
    <s v="40"/>
    <s v="Shoes"/>
    <s v="Women"/>
    <s v="Booties"/>
    <s v="Lace-up Booties"/>
    <s v="Lace-up Booties"/>
    <x v="2"/>
    <s v="taupe"/>
    <s v="1-1-25867-37"/>
    <n v="99.95"/>
    <n v="2"/>
    <n v="199.9"/>
  </r>
  <r>
    <s v="Tamaris"/>
    <s v="TA111X0BK-B110041000"/>
    <s v="TA111X0BK-B11"/>
    <s v="4064196033071"/>
    <s v="41"/>
    <s v="Shoes"/>
    <s v="Women"/>
    <s v="Winter Boots"/>
    <s v="Winter Boots"/>
    <s v="Winter Boots"/>
    <x v="0"/>
    <s v="taupe"/>
    <s v="1-1-26959-37"/>
    <n v="119.95"/>
    <n v="1"/>
    <n v="119.95"/>
  </r>
  <r>
    <s v="Tamaris"/>
    <s v="TA111X0BJ-B110041000"/>
    <s v="TA111X0BJ-B11"/>
    <s v="4064196033293"/>
    <s v="41"/>
    <s v="Shoes"/>
    <s v="Women"/>
    <s v="Winter Boots"/>
    <s v="Winter Boots"/>
    <s v="Winter Boots"/>
    <x v="0"/>
    <s v="taupe"/>
    <s v="1-1-26873-37"/>
    <n v="139.94999999999999"/>
    <n v="1"/>
    <n v="139.94999999999999"/>
  </r>
  <r>
    <s v="Tamaris"/>
    <s v="ZZO1J8W21-Q000036000"/>
    <s v="ZZO1J8W21-Q00"/>
    <s v="4064196500962"/>
    <s v="36"/>
    <s v="Shoes"/>
    <s v="Women"/>
    <s v="Heeled Sandals"/>
    <s v="Wedges"/>
    <s v="Wedges"/>
    <x v="1"/>
    <s v="black"/>
    <s v="0"/>
    <n v="79.95"/>
    <n v="1"/>
    <n v="79.95"/>
  </r>
  <r>
    <s v="Tamaris"/>
    <s v="ZZO1J8W21-Q000037000"/>
    <s v="ZZO1J8W21-Q00"/>
    <s v="4064196500979"/>
    <s v="37"/>
    <s v="Shoes"/>
    <s v="Women"/>
    <s v="Heeled Sandals"/>
    <s v="Wedges"/>
    <s v="Wedges"/>
    <x v="1"/>
    <s v="black"/>
    <s v="0"/>
    <n v="79.95"/>
    <n v="4"/>
    <n v="319.8"/>
  </r>
  <r>
    <s v="Tamaris"/>
    <s v="ZZO1J8W21-Q000038000"/>
    <s v="ZZO1J8W21-Q00"/>
    <s v="4064196500986"/>
    <s v="38"/>
    <s v="Shoes"/>
    <s v="Women"/>
    <s v="Heeled Sandals"/>
    <s v="Wedges"/>
    <s v="Wedges"/>
    <x v="1"/>
    <s v="black"/>
    <s v="0"/>
    <n v="79.95"/>
    <n v="12"/>
    <n v="959.40000000000009"/>
  </r>
  <r>
    <s v="Tamaris"/>
    <s v="ZZO1J8W21-Q000039000"/>
    <s v="ZZO1J8W21-Q00"/>
    <s v="4064196500993"/>
    <s v="39"/>
    <s v="Shoes"/>
    <s v="Women"/>
    <s v="Heeled Sandals"/>
    <s v="Wedges"/>
    <s v="Wedges"/>
    <x v="1"/>
    <s v="black"/>
    <s v="0"/>
    <n v="79.95"/>
    <n v="12"/>
    <n v="959.40000000000009"/>
  </r>
  <r>
    <s v="Tamaris"/>
    <s v="ZZO1J8W21-Q000041000"/>
    <s v="ZZO1J8W21-Q00"/>
    <s v="4064196501013"/>
    <s v="41"/>
    <s v="Shoes"/>
    <s v="Women"/>
    <s v="Heeled Sandals"/>
    <s v="Wedges"/>
    <s v="Wedges"/>
    <x v="1"/>
    <s v="black"/>
    <s v="0"/>
    <n v="79.95"/>
    <n v="12"/>
    <n v="959.40000000000009"/>
  </r>
  <r>
    <s v="Tamaris"/>
    <s v="ZZO1J8W01-A000036000"/>
    <s v="ZZO1J8W01-A00"/>
    <s v="4064196501327"/>
    <s v="36"/>
    <s v="Shoes"/>
    <s v="Women"/>
    <s v="Sneaker"/>
    <s v="Low"/>
    <s v="Low"/>
    <x v="2"/>
    <s v="white"/>
    <s v="0"/>
    <n v="89.95"/>
    <n v="1"/>
    <n v="89.95"/>
  </r>
  <r>
    <s v="Tamaris"/>
    <s v="ZZO1J8W01-A000038000"/>
    <s v="ZZO1J8W01-A00"/>
    <s v="4064196501341"/>
    <s v="38"/>
    <s v="Shoes"/>
    <s v="Women"/>
    <s v="Sneaker"/>
    <s v="Low"/>
    <s v="Low"/>
    <x v="2"/>
    <s v="white"/>
    <s v="0"/>
    <n v="89.95"/>
    <n v="4"/>
    <n v="359.8"/>
  </r>
  <r>
    <s v="Tamaris"/>
    <s v="ZZO1J8W01-A000039000"/>
    <s v="ZZO1J8W01-A00"/>
    <s v="4064196501358"/>
    <s v="39"/>
    <s v="Shoes"/>
    <s v="Women"/>
    <s v="Sneaker"/>
    <s v="Low"/>
    <s v="Low"/>
    <x v="2"/>
    <s v="white"/>
    <s v="0"/>
    <n v="89.95"/>
    <n v="8"/>
    <n v="719.6"/>
  </r>
  <r>
    <s v="Tamaris"/>
    <s v="ZZO1J8W01-A000041000"/>
    <s v="ZZO1J8W01-A00"/>
    <s v="4064196501372"/>
    <s v="41"/>
    <s v="Shoes"/>
    <s v="Women"/>
    <s v="Sneaker"/>
    <s v="Low"/>
    <s v="Low"/>
    <x v="2"/>
    <s v="white"/>
    <s v="0"/>
    <n v="89.95"/>
    <n v="2"/>
    <n v="179.9"/>
  </r>
  <r>
    <s v="Tamaris"/>
    <s v="ZZO1J8W18-Q000037000"/>
    <s v="ZZO1J8W18-Q00"/>
    <s v="4064196502317"/>
    <s v="37"/>
    <s v="Shoes"/>
    <s v="Women"/>
    <s v="Heeled Sandals"/>
    <s v="Heeled Sandals"/>
    <s v="Heeled Sandals"/>
    <x v="1"/>
    <s v="black"/>
    <s v="0"/>
    <n v="69.95"/>
    <n v="3"/>
    <n v="209.85000000000002"/>
  </r>
  <r>
    <s v="Tamaris"/>
    <s v="ZZO1J8W18-Q000038000"/>
    <s v="ZZO1J8W18-Q00"/>
    <s v="4064196502324"/>
    <s v="38"/>
    <s v="Shoes"/>
    <s v="Women"/>
    <s v="Heeled Sandals"/>
    <s v="Heeled Sandals"/>
    <s v="Heeled Sandals"/>
    <x v="1"/>
    <s v="black"/>
    <s v="0"/>
    <n v="69.95"/>
    <n v="2"/>
    <n v="139.9"/>
  </r>
  <r>
    <s v="Tamaris"/>
    <s v="ZZO1J8W18-Q000039000"/>
    <s v="ZZO1J8W18-Q00"/>
    <s v="4064196502331"/>
    <s v="39"/>
    <s v="Shoes"/>
    <s v="Women"/>
    <s v="Heeled Sandals"/>
    <s v="Heeled Sandals"/>
    <s v="Heeled Sandals"/>
    <x v="1"/>
    <s v="black"/>
    <s v="0"/>
    <n v="69.95"/>
    <n v="3"/>
    <n v="209.85000000000002"/>
  </r>
  <r>
    <s v="Tamaris"/>
    <s v="ZZO1J8W18-Q000040000"/>
    <s v="ZZO1J8W18-Q00"/>
    <s v="4064196502348"/>
    <s v="40"/>
    <s v="Shoes"/>
    <s v="Women"/>
    <s v="Heeled Sandals"/>
    <s v="Heeled Sandals"/>
    <s v="Heeled Sandals"/>
    <x v="1"/>
    <s v="black"/>
    <s v="0"/>
    <n v="69.95"/>
    <n v="2"/>
    <n v="139.9"/>
  </r>
  <r>
    <s v="Tamaris"/>
    <s v="ZZO1J8W18-Q000041000"/>
    <s v="ZZO1J8W18-Q00"/>
    <s v="4064196502355"/>
    <s v="41"/>
    <s v="Shoes"/>
    <s v="Women"/>
    <s v="Heeled Sandals"/>
    <s v="Heeled Sandals"/>
    <s v="Heeled Sandals"/>
    <x v="1"/>
    <s v="black"/>
    <s v="0"/>
    <n v="69.95"/>
    <n v="1"/>
    <n v="69.95"/>
  </r>
  <r>
    <s v="Caprice"/>
    <s v="ZZO1N6P09-G000035000"/>
    <s v="ZZO1N6P09-G00"/>
    <s v="4064211102164"/>
    <s v="36"/>
    <s v="Shoes"/>
    <s v="Women"/>
    <s v="Boots"/>
    <s v="Boots"/>
    <s v="Boots"/>
    <x v="0"/>
    <s v="red"/>
    <s v="0"/>
    <n v="99.95"/>
    <n v="1"/>
    <n v="99.95"/>
  </r>
  <r>
    <s v="Caprice"/>
    <s v="ZZO19W310-Q000400000"/>
    <s v="ZZO19W310-Q00"/>
    <s v="4064211259714"/>
    <s v="40"/>
    <s v="Shoes"/>
    <s v="Women"/>
    <s v="Boots"/>
    <s v="Boots"/>
    <s v="Boots"/>
    <x v="0"/>
    <s v="black"/>
    <s v="LYDIA"/>
    <n v="99.95"/>
    <n v="1"/>
    <n v="99.95"/>
  </r>
  <r>
    <s v="Caprice"/>
    <s v="ZZO19W310-C000380000"/>
    <s v="ZZO19W310-C00"/>
    <s v="4064211259806"/>
    <s v="38"/>
    <s v="Shoes"/>
    <s v="Women"/>
    <s v="Boots"/>
    <s v="Boots"/>
    <s v="Boots"/>
    <x v="0"/>
    <s v="grey"/>
    <s v="LYDIA"/>
    <n v="99.95"/>
    <n v="1"/>
    <n v="99.95"/>
  </r>
  <r>
    <s v="Caprice"/>
    <s v="ZZO1N6P03-O000045000"/>
    <s v="ZZO1N6P03-O00"/>
    <s v="4064211406675"/>
    <s v="37.5"/>
    <s v="Shoes"/>
    <s v="Women"/>
    <s v="Boots"/>
    <s v="Boots"/>
    <s v="Boots"/>
    <x v="0"/>
    <s v="brown"/>
    <s v="0"/>
    <n v="99.95"/>
    <n v="1"/>
    <n v="99.95"/>
  </r>
  <r>
    <s v="Caprice"/>
    <s v="ZZO1N6P03-O000005000"/>
    <s v="ZZO1N6P03-O00"/>
    <s v="4064211406682"/>
    <s v="38"/>
    <s v="Shoes"/>
    <s v="Women"/>
    <s v="Boots"/>
    <s v="Boots"/>
    <s v="Boots"/>
    <x v="0"/>
    <s v="brown"/>
    <s v="0"/>
    <n v="99.95"/>
    <n v="1"/>
    <n v="99.95"/>
  </r>
  <r>
    <s v="Caprice"/>
    <s v="ZZO1N6P07-B000055000"/>
    <s v="ZZO1N6P07-B00"/>
    <s v="4064211457448"/>
    <s v="38.5"/>
    <s v="Shoes"/>
    <s v="Women"/>
    <s v="Boots"/>
    <s v="Boots"/>
    <s v="Boots"/>
    <x v="0"/>
    <s v="taupe"/>
    <s v="0"/>
    <n v="89.95"/>
    <n v="2"/>
    <n v="179.9"/>
  </r>
  <r>
    <s v="Caprice"/>
    <s v="ZZO1FKN12-A000041000"/>
    <s v="ZZO1FKN12-A00"/>
    <s v="4064211466525"/>
    <s v="41"/>
    <s v="Shoes"/>
    <s v="Women"/>
    <s v="Sneaker"/>
    <s v="Low"/>
    <s v="Low"/>
    <x v="2"/>
    <s v="white"/>
    <s v="0"/>
    <n v="99.95"/>
    <n v="1"/>
    <n v="99.95"/>
  </r>
  <r>
    <s v="Caprice"/>
    <s v="ZZO1FKN15-C000039000"/>
    <s v="ZZO1FKN15-C00"/>
    <s v="4064211479860"/>
    <s v="39"/>
    <s v="Shoes"/>
    <s v="Women"/>
    <s v="Flat Sandals"/>
    <s v="Flip Flops"/>
    <s v="Flip Flops"/>
    <x v="1"/>
    <s v="light grey"/>
    <s v="0"/>
    <n v="59.95"/>
    <n v="1"/>
    <n v="59.95"/>
  </r>
  <r>
    <s v="Caprice"/>
    <s v="ZZO1FKN15-C000041000"/>
    <s v="ZZO1FKN15-C00"/>
    <s v="4064211479884"/>
    <s v="41"/>
    <s v="Shoes"/>
    <s v="Women"/>
    <s v="Flat Sandals"/>
    <s v="Flip Flops"/>
    <s v="Flip Flops"/>
    <x v="1"/>
    <s v="light grey"/>
    <s v="0"/>
    <n v="59.95"/>
    <n v="1"/>
    <n v="59.95"/>
  </r>
  <r>
    <s v="Caprice"/>
    <s v="ZZO1FKN14-O000039000"/>
    <s v="ZZO1FKN14-O00"/>
    <s v="4064211480750"/>
    <s v="39"/>
    <s v="Shoes"/>
    <s v="Women"/>
    <s v="Flat Shoes"/>
    <s v="Slippers"/>
    <s v="Slippers"/>
    <x v="2"/>
    <s v="brown"/>
    <s v="0"/>
    <n v="69.95"/>
    <n v="1"/>
    <n v="69.95"/>
  </r>
  <r>
    <s v="Caprice"/>
    <s v="ZZO1FKN12-K000041000"/>
    <s v="ZZO1FKN12-K00"/>
    <s v="4064211481801"/>
    <s v="41"/>
    <s v="Shoes"/>
    <s v="Women"/>
    <s v="Sneaker"/>
    <s v="Low"/>
    <s v="Low"/>
    <x v="2"/>
    <s v="dark blue"/>
    <s v="0"/>
    <n v="99.95"/>
    <n v="1"/>
    <n v="99.95"/>
  </r>
  <r>
    <s v="Caprice"/>
    <s v="ZZO1Q5F21-Q000045000"/>
    <s v="ZZO1Q5F21-Q00"/>
    <s v="4064211710604"/>
    <s v="37.5"/>
    <s v="Shoes"/>
    <s v="Women"/>
    <s v="Boots"/>
    <s v="Boots"/>
    <s v="Boots"/>
    <x v="0"/>
    <s v="black"/>
    <s v="KANIA"/>
    <n v="129.94999999999999"/>
    <n v="3"/>
    <n v="389.84999999999997"/>
  </r>
  <r>
    <s v="Caprice"/>
    <s v="ZZO1Q5F21-Q000005000"/>
    <s v="ZZO1Q5F21-Q00"/>
    <s v="4064211710611"/>
    <s v="38"/>
    <s v="Shoes"/>
    <s v="Women"/>
    <s v="Boots"/>
    <s v="Boots"/>
    <s v="Boots"/>
    <x v="0"/>
    <s v="black"/>
    <s v="KANIA"/>
    <n v="129.94999999999999"/>
    <n v="3"/>
    <n v="389.84999999999997"/>
  </r>
  <r>
    <s v="Caprice"/>
    <s v="ZZO1Q5F21-Q000006000"/>
    <s v="ZZO1Q5F21-Q00"/>
    <s v="4064211710635"/>
    <s v="39"/>
    <s v="Shoes"/>
    <s v="Women"/>
    <s v="Boots"/>
    <s v="Boots"/>
    <s v="Boots"/>
    <x v="0"/>
    <s v="black"/>
    <s v="KANIA"/>
    <n v="129.94999999999999"/>
    <n v="3"/>
    <n v="389.84999999999997"/>
  </r>
  <r>
    <s v="Caprice"/>
    <s v="ZZO1Q5F21-Q000065000"/>
    <s v="ZZO1Q5F21-Q00"/>
    <s v="4064211710642"/>
    <s v="40"/>
    <s v="Shoes"/>
    <s v="Women"/>
    <s v="Boots"/>
    <s v="Boots"/>
    <s v="Boots"/>
    <x v="0"/>
    <s v="black"/>
    <s v="KANIA"/>
    <n v="129.94999999999999"/>
    <n v="3"/>
    <n v="389.84999999999997"/>
  </r>
  <r>
    <s v="Jana"/>
    <s v="JA311N06M-Q110400000"/>
    <s v="JA311N06M-Q11"/>
    <s v="4064224222910"/>
    <s v="40"/>
    <s v="Shoes"/>
    <s v="Women"/>
    <s v="Booties"/>
    <s v="Chelseas"/>
    <s v="Chelseas"/>
    <x v="2"/>
    <s v="black"/>
    <s v="8-8-25364-29"/>
    <n v="69.95"/>
    <n v="2"/>
    <n v="139.9"/>
  </r>
  <r>
    <s v="Marco Tozzi"/>
    <s v="ZZO1MYX04-Q000390000"/>
    <s v="ZZO1MYX04-Q00"/>
    <s v="4064229051317"/>
    <s v="39"/>
    <s v="Shoes"/>
    <s v="Women"/>
    <s v="Boots"/>
    <s v="Boots"/>
    <s v="Boots"/>
    <x v="0"/>
    <s v="black"/>
    <s v="0"/>
    <n v="79.95"/>
    <n v="1"/>
    <n v="79.95"/>
  </r>
  <r>
    <s v="Marco Tozzi"/>
    <s v="ZZO1G9D06-Q000360000"/>
    <s v="ZZO1G9D06-Q00"/>
    <s v="4064229268111"/>
    <s v="36"/>
    <s v="Shoes"/>
    <s v="Women"/>
    <s v="Flat Sandals"/>
    <s v="Flat Sandals"/>
    <s v="Flat Sandals"/>
    <x v="1"/>
    <s v="black"/>
    <s v="0"/>
    <n v="69.95"/>
    <n v="2"/>
    <n v="139.9"/>
  </r>
  <r>
    <s v="Marco Tozzi"/>
    <s v="ZZO1G9D06-Q000370000"/>
    <s v="ZZO1G9D06-Q00"/>
    <s v="4064229268128"/>
    <s v="37"/>
    <s v="Shoes"/>
    <s v="Women"/>
    <s v="Flat Sandals"/>
    <s v="Flat Sandals"/>
    <s v="Flat Sandals"/>
    <x v="1"/>
    <s v="black"/>
    <s v="0"/>
    <n v="69.95"/>
    <n v="3"/>
    <n v="209.85000000000002"/>
  </r>
  <r>
    <s v="Marco Tozzi"/>
    <s v="ZZO1G9D06-Q000400000"/>
    <s v="ZZO1G9D06-Q00"/>
    <s v="4064229268159"/>
    <s v="40"/>
    <s v="Shoes"/>
    <s v="Women"/>
    <s v="Flat Sandals"/>
    <s v="Flat Sandals"/>
    <s v="Flat Sandals"/>
    <x v="1"/>
    <s v="black"/>
    <s v="0"/>
    <n v="69.95"/>
    <n v="3"/>
    <n v="209.85000000000002"/>
  </r>
  <r>
    <s v="Marco Tozzi"/>
    <s v="ZZO22JY07-N000370000"/>
    <s v="ZZO22JY07-N00"/>
    <s v="4064229398702"/>
    <s v="37"/>
    <s v="Shoes"/>
    <s v="Women"/>
    <s v="Booties"/>
    <s v="Booties"/>
    <s v="Booties"/>
    <x v="2"/>
    <s v="black"/>
    <s v="2-2-25476-29"/>
    <n v="79.95"/>
    <n v="4"/>
    <n v="319.8"/>
  </r>
  <r>
    <s v="Marco Tozzi"/>
    <s v="ZZO22JY07-N000380000"/>
    <s v="ZZO22JY07-N00"/>
    <s v="4064229398719"/>
    <s v="38"/>
    <s v="Shoes"/>
    <s v="Women"/>
    <s v="Booties"/>
    <s v="Booties"/>
    <s v="Booties"/>
    <x v="2"/>
    <s v="black"/>
    <s v="2-2-25476-29"/>
    <n v="79.95"/>
    <n v="5"/>
    <n v="399.75"/>
  </r>
  <r>
    <s v="Marco Tozzi"/>
    <s v="ZZO22JY07-N000390000"/>
    <s v="ZZO22JY07-N00"/>
    <s v="4064229398726"/>
    <s v="39"/>
    <s v="Shoes"/>
    <s v="Women"/>
    <s v="Booties"/>
    <s v="Booties"/>
    <s v="Booties"/>
    <x v="2"/>
    <s v="black"/>
    <s v="2-2-25476-29"/>
    <n v="79.95"/>
    <n v="8"/>
    <n v="639.6"/>
  </r>
  <r>
    <s v="Marco Tozzi"/>
    <s v="ZZO22JY07-N000400000"/>
    <s v="ZZO22JY07-N00"/>
    <s v="4064229398733"/>
    <s v="40"/>
    <s v="Shoes"/>
    <s v="Women"/>
    <s v="Booties"/>
    <s v="Booties"/>
    <s v="Booties"/>
    <x v="2"/>
    <s v="black"/>
    <s v="2-2-25476-29"/>
    <n v="79.95"/>
    <n v="5"/>
    <n v="399.75"/>
  </r>
  <r>
    <s v="Marco Tozzi"/>
    <s v="ZZO22JY07-N000410000"/>
    <s v="ZZO22JY07-N00"/>
    <s v="4064229398740"/>
    <s v="41"/>
    <s v="Shoes"/>
    <s v="Women"/>
    <s v="Booties"/>
    <s v="Booties"/>
    <s v="Booties"/>
    <x v="2"/>
    <s v="black"/>
    <s v="2-2-25476-29"/>
    <n v="79.95"/>
    <n v="4"/>
    <n v="319.8"/>
  </r>
  <r>
    <s v="Marco Tozzi"/>
    <s v="ZZO22JY07-N000360000"/>
    <s v="ZZO22JY07-N00"/>
    <s v="4064229398764"/>
    <s v="36"/>
    <s v="Shoes"/>
    <s v="Women"/>
    <s v="Booties"/>
    <s v="Booties"/>
    <s v="Booties"/>
    <x v="2"/>
    <s v="black"/>
    <s v="2-2-25476-29"/>
    <n v="79.95"/>
    <n v="2"/>
    <n v="159.9"/>
  </r>
  <r>
    <s v="Marco Tozzi"/>
    <s v="ZZO22JY07-N000420000"/>
    <s v="ZZO22JY07-N00"/>
    <s v="4064229398788"/>
    <s v="42"/>
    <s v="Shoes"/>
    <s v="Women"/>
    <s v="Booties"/>
    <s v="Booties"/>
    <s v="Booties"/>
    <x v="2"/>
    <s v="black"/>
    <s v="2-2-25476-29"/>
    <n v="79.95"/>
    <n v="2"/>
    <n v="159.9"/>
  </r>
  <r>
    <s v="Marco Tozzi"/>
    <s v="ZZO1RXP02-Q000370000"/>
    <s v="ZZO1RXP02-Q00"/>
    <s v="4064229501744"/>
    <s v="37"/>
    <s v="Shoes"/>
    <s v="Women"/>
    <s v="Boots"/>
    <s v="Platform"/>
    <s v="Platform"/>
    <x v="2"/>
    <s v="black"/>
    <s v="2-2-26842-39"/>
    <n v="89.95"/>
    <n v="2"/>
    <n v="179.9"/>
  </r>
  <r>
    <s v="Marco Tozzi"/>
    <s v="ZZO1RXP02-Q000380000"/>
    <s v="ZZO1RXP02-Q00"/>
    <s v="4064229501751"/>
    <s v="38"/>
    <s v="Shoes"/>
    <s v="Women"/>
    <s v="Boots"/>
    <s v="Platform"/>
    <s v="Platform"/>
    <x v="2"/>
    <s v="black"/>
    <s v="2-2-26842-39"/>
    <n v="89.95"/>
    <n v="4"/>
    <n v="359.8"/>
  </r>
  <r>
    <s v="Marco Tozzi"/>
    <s v="ZZO1RXP02-Q000400000"/>
    <s v="ZZO1RXP02-Q00"/>
    <s v="4064229501775"/>
    <s v="40"/>
    <s v="Shoes"/>
    <s v="Women"/>
    <s v="Boots"/>
    <s v="Platform"/>
    <s v="Platform"/>
    <x v="2"/>
    <s v="black"/>
    <s v="2-2-26842-39"/>
    <n v="89.95"/>
    <n v="3"/>
    <n v="269.85000000000002"/>
  </r>
  <r>
    <s v="Marco Tozzi"/>
    <s v="ZZO1RXP02-Q000410000"/>
    <s v="ZZO1RXP02-Q00"/>
    <s v="4064229501782"/>
    <s v="41"/>
    <s v="Shoes"/>
    <s v="Women"/>
    <s v="Boots"/>
    <s v="Platform"/>
    <s v="Platform"/>
    <x v="2"/>
    <s v="black"/>
    <s v="2-2-26842-39"/>
    <n v="89.95"/>
    <n v="3"/>
    <n v="269.85000000000002"/>
  </r>
  <r>
    <s v="Zign"/>
    <s v="ZI111A0MT-Q110039000"/>
    <s v="ZI111A0MT-Q11"/>
    <s v="4064461036653"/>
    <s v="39"/>
    <s v="Shoes"/>
    <s v="Women"/>
    <s v="Boots"/>
    <s v="Platform"/>
    <s v="Platform"/>
    <x v="2"/>
    <s v="black"/>
    <s v="INEZ 2 / OSASCO_7965_INEZ 2 / 802 - black"/>
    <n v="139.99"/>
    <n v="1"/>
    <n v="139.99"/>
  </r>
  <r>
    <s v="Anna Field"/>
    <s v="AN611N0HC-C110036000"/>
    <s v="AN611N0HC-C11"/>
    <s v="4064461312788"/>
    <s v="36"/>
    <s v="Shoes"/>
    <s v="Women"/>
    <s v="Booties"/>
    <s v="Booties"/>
    <s v="Booties"/>
    <x v="2"/>
    <s v="dark grey"/>
    <s v="W-T18062-21A / 802 - black"/>
    <n v="44.99"/>
    <n v="1"/>
    <n v="44.99"/>
  </r>
  <r>
    <s v="Friboo"/>
    <s v="F5713I0BT-K110026000"/>
    <s v="F5713I0BT-K11"/>
    <s v="4064461325610"/>
    <s v="26"/>
    <s v="Shoes"/>
    <s v="Girls"/>
    <s v="Booties"/>
    <s v="Zip-up Booties"/>
    <s v="Zip-up Booties"/>
    <x v="2"/>
    <s v="dark blue"/>
    <s v="Booties - 2766 / 503 - dark blue"/>
    <n v="44.95"/>
    <n v="1"/>
    <n v="44.95"/>
  </r>
  <r>
    <s v="Even&amp;Odd"/>
    <s v="EV411A0PR-Q110037000"/>
    <s v="EV411A0PR-Q11"/>
    <s v="4064461343959"/>
    <s v="37"/>
    <s v="Shoes"/>
    <s v="Women"/>
    <s v="Boots"/>
    <s v="Lace-up Boots"/>
    <s v="Lace-up Boots"/>
    <x v="0"/>
    <s v="black"/>
    <s v="BOLD / 18036H-35 / 802 - black"/>
    <n v="69.989999999999995"/>
    <n v="1"/>
    <n v="69.989999999999995"/>
  </r>
  <r>
    <s v="Even&amp;Odd"/>
    <s v="EV411A0PR-Q110036000"/>
    <s v="EV411A0PR-Q11"/>
    <s v="4064461366682"/>
    <s v="36"/>
    <s v="Shoes"/>
    <s v="Women"/>
    <s v="Boots"/>
    <s v="Lace-up Boots"/>
    <s v="Lace-up Boots"/>
    <x v="0"/>
    <s v="black"/>
    <s v="BOLD / 18036H-35 / 802 - black"/>
    <n v="69.989999999999995"/>
    <n v="1"/>
    <n v="69.989999999999995"/>
  </r>
  <r>
    <s v="Anna Field Wide Fit"/>
    <s v="ANJ11A029-J110036000"/>
    <s v="ANJ11A029-J11"/>
    <s v="4064461499731"/>
    <s v="36"/>
    <s v="Shoes"/>
    <s v="Women"/>
    <s v="Heeled Sandals"/>
    <s v="Heeled Sandals"/>
    <s v="Heeled Sandals"/>
    <x v="1"/>
    <s v="light pink"/>
    <s v="LEATHER HEELED SANDALS / 21351 / 401 - light pink"/>
    <n v="59.99"/>
    <n v="1"/>
    <n v="59.99"/>
  </r>
  <r>
    <s v="ONLY SHOES"/>
    <s v="OS411A0E0-Q110040000"/>
    <s v="OS411A0E0-Q11"/>
    <s v="4064461548743"/>
    <s v="40"/>
    <s v="Shoes"/>
    <s v="Women"/>
    <s v="Boots"/>
    <s v="Boots"/>
    <s v="Boots"/>
    <x v="0"/>
    <s v="black"/>
    <s v="ONLBETH-6 PU TALL WARM BOOT / 802 - black"/>
    <n v="69.989999999999995"/>
    <n v="3"/>
    <n v="209.96999999999997"/>
  </r>
  <r>
    <s v="Anna Field"/>
    <s v="AN611X050-O110041000"/>
    <s v="AN611X050-O11"/>
    <s v="4064462079154"/>
    <s v="41"/>
    <s v="Shoes"/>
    <s v="Women"/>
    <s v="Winter Boots"/>
    <s v="Winter Booties"/>
    <s v="Winter Booties"/>
    <x v="0"/>
    <s v="dark brown"/>
    <s v="AF.21.130 / 802 - black"/>
    <n v="49.99"/>
    <n v="2"/>
    <n v="99.98"/>
  </r>
  <r>
    <s v="Even&amp;Odd"/>
    <s v="EV411A0PF-Q110036000"/>
    <s v="EV411A0PF-Q11"/>
    <s v="4064462376987"/>
    <s v="36"/>
    <s v="Shoes"/>
    <s v="Women"/>
    <s v="Boots"/>
    <s v="Boots"/>
    <s v="Boots"/>
    <x v="0"/>
    <s v="black"/>
    <s v="TRINITY / 19104H-24 / 704 - beige"/>
    <n v="59.99"/>
    <n v="1"/>
    <n v="59.99"/>
  </r>
  <r>
    <s v="Zign"/>
    <s v="ZI111A0O5-C110036000"/>
    <s v="ZI111A0O5-C11"/>
    <s v="4064462397036"/>
    <s v="36"/>
    <s v="Shoes"/>
    <s v="Women"/>
    <s v="Flat Sandals"/>
    <s v="Flip Flops"/>
    <s v="Flip Flops"/>
    <x v="1"/>
    <s v="light grey"/>
    <s v="92538 / ZLAB-211-79569-01 / 704 - beige"/>
    <n v="59.99"/>
    <n v="1"/>
    <n v="59.99"/>
  </r>
  <r>
    <s v="ZIGN Wide Fit"/>
    <s v="ZIF11A00L-J110037000"/>
    <s v="ZIF11A00L-J11"/>
    <s v="4064462440282"/>
    <s v="37"/>
    <s v="Shoes"/>
    <s v="Women"/>
    <s v="Heeled Sandals"/>
    <s v="Heeled Sandals"/>
    <s v="Heeled Sandals"/>
    <x v="1"/>
    <s v="light pink"/>
    <s v="HARLOW / YH882-7 / 401 - light pink"/>
    <n v="49.95"/>
    <n v="1"/>
    <n v="49.95"/>
  </r>
  <r>
    <s v="Anna Field Wide Fit"/>
    <s v="ANJ11A029-J110037000"/>
    <s v="ANJ11A029-J11"/>
    <s v="4064462468705"/>
    <s v="37"/>
    <s v="Shoes"/>
    <s v="Women"/>
    <s v="Heeled Sandals"/>
    <s v="Heeled Sandals"/>
    <s v="Heeled Sandals"/>
    <x v="1"/>
    <s v="light pink"/>
    <s v="LEATHER HEELED SANDALS / 21351 / 401 - light pink"/>
    <n v="59.99"/>
    <n v="2"/>
    <n v="119.98"/>
  </r>
  <r>
    <s v="ONLY SHOES"/>
    <s v="OS411A0E0-Q110036000"/>
    <s v="OS411A0E0-Q11"/>
    <s v="4064462597665"/>
    <s v="36"/>
    <s v="Shoes"/>
    <s v="Women"/>
    <s v="Boots"/>
    <s v="Boots"/>
    <s v="Boots"/>
    <x v="0"/>
    <s v="black"/>
    <s v="ONLBETH-6 PU TALL WARM BOOT / 802 - black"/>
    <n v="69.989999999999995"/>
    <n v="2"/>
    <n v="139.97999999999999"/>
  </r>
  <r>
    <s v="Zign"/>
    <s v="ZI111D02G-Q110036000"/>
    <s v="ZI111D02G-Q11"/>
    <s v="4064463089107"/>
    <s v="36"/>
    <s v="Shoes"/>
    <s v="Women"/>
    <s v="House Slippers"/>
    <s v="Mules"/>
    <s v="Mules"/>
    <x v="2"/>
    <s v="black"/>
    <s v="5099 / 20336 / 802 - black"/>
    <n v="59.99"/>
    <n v="1"/>
    <n v="59.99"/>
  </r>
  <r>
    <s v="Anna Field"/>
    <s v="AN611X050-Q110040000"/>
    <s v="AN611X050-Q11"/>
    <s v="4064463089275"/>
    <s v="40"/>
    <s v="Shoes"/>
    <s v="Women"/>
    <s v="Winter Boots"/>
    <s v="Winter Booties"/>
    <s v="Winter Booties"/>
    <x v="0"/>
    <s v="black"/>
    <s v="AF.21.130 / 802 - black"/>
    <n v="49.99"/>
    <n v="1"/>
    <n v="49.99"/>
  </r>
  <r>
    <s v="ZIGN Wide Fit"/>
    <s v="ZIF11A00L-J110036000"/>
    <s v="ZIF11A00L-J11"/>
    <s v="4064463125393"/>
    <s v="36"/>
    <s v="Shoes"/>
    <s v="Women"/>
    <s v="Heeled Sandals"/>
    <s v="Heeled Sandals"/>
    <s v="Heeled Sandals"/>
    <x v="1"/>
    <s v="light pink"/>
    <s v="HARLOW / YH882-7 / 401 - light pink"/>
    <n v="49.95"/>
    <n v="1"/>
    <n v="49.95"/>
  </r>
  <r>
    <s v="Zign"/>
    <s v="ZI111A0MT-Q110038000"/>
    <s v="ZI111A0MT-Q11"/>
    <s v="4064463314650"/>
    <s v="38"/>
    <s v="Shoes"/>
    <s v="Women"/>
    <s v="Boots"/>
    <s v="Platform"/>
    <s v="Platform"/>
    <x v="2"/>
    <s v="black"/>
    <s v="INEZ 2 / OSASCO_7965_INEZ 2 / 802 - black"/>
    <n v="139.99"/>
    <n v="1"/>
    <n v="139.99"/>
  </r>
  <r>
    <s v="Zign"/>
    <s v="ZI111A0MT-Q110037000"/>
    <s v="ZI111A0MT-Q11"/>
    <s v="4064463351556"/>
    <s v="37"/>
    <s v="Shoes"/>
    <s v="Women"/>
    <s v="Boots"/>
    <s v="Platform"/>
    <s v="Platform"/>
    <x v="2"/>
    <s v="black"/>
    <s v="INEZ 2 / OSASCO_7965_INEZ 2 / 802 - black"/>
    <n v="139.99"/>
    <n v="3"/>
    <n v="419.97"/>
  </r>
  <r>
    <s v="Zign"/>
    <s v="ZI111X05D-Q110041000"/>
    <s v="ZI111X05D-Q11"/>
    <s v="4064463415388"/>
    <s v="41"/>
    <s v="Shoes"/>
    <s v="Women"/>
    <s v="Winter Boots"/>
    <s v="Winter Boots"/>
    <s v="Winter Boots"/>
    <x v="0"/>
    <s v="black"/>
    <s v="LEATHER BOOTS / INEZ / INEZ SHEARLINGCUFF__INEZ / 704 - beige"/>
    <n v="109.99"/>
    <n v="1"/>
    <n v="109.99"/>
  </r>
  <r>
    <s v="Anna Field Wide Fit"/>
    <s v="ANJ11A029-J110040000"/>
    <s v="ANJ11A029-J11"/>
    <s v="4064463450242"/>
    <s v="40"/>
    <s v="Shoes"/>
    <s v="Women"/>
    <s v="Heeled Sandals"/>
    <s v="Heeled Sandals"/>
    <s v="Heeled Sandals"/>
    <x v="1"/>
    <s v="light pink"/>
    <s v="LEATHER HEELED SANDALS / 21351 / 401 - light pink"/>
    <n v="59.99"/>
    <n v="1"/>
    <n v="59.99"/>
  </r>
  <r>
    <s v="ONLY SHOES"/>
    <s v="OS411A0E0-Q110037000"/>
    <s v="OS411A0E0-Q11"/>
    <s v="4064463579219"/>
    <s v="37"/>
    <s v="Shoes"/>
    <s v="Women"/>
    <s v="Boots"/>
    <s v="Boots"/>
    <s v="Boots"/>
    <x v="0"/>
    <s v="black"/>
    <s v="ONLBETH-6 PU TALL WARM BOOT / 802 - black"/>
    <n v="69.989999999999995"/>
    <n v="2"/>
    <n v="139.97999999999999"/>
  </r>
  <r>
    <s v="Zign"/>
    <s v="ZI111A0Q3-Q110040000"/>
    <s v="ZI111A0Q3-Q11"/>
    <s v="4064463588983"/>
    <s v="40"/>
    <s v="Shoes"/>
    <s v="Women"/>
    <s v="Boots"/>
    <s v="Overknees"/>
    <s v="Overknees"/>
    <x v="0"/>
    <s v="black"/>
    <s v="CATE / 3810-15327 / 802 - black"/>
    <n v="119.99"/>
    <n v="2"/>
    <n v="239.98"/>
  </r>
  <r>
    <s v="Zign"/>
    <s v="ZI111A0Q3-Q110041000"/>
    <s v="ZI111A0Q3-Q11"/>
    <s v="4064464125972"/>
    <s v="41"/>
    <s v="Shoes"/>
    <s v="Women"/>
    <s v="Boots"/>
    <s v="Overknees"/>
    <s v="Overknees"/>
    <x v="0"/>
    <s v="black"/>
    <s v="CATE / 3810-15327 / 802 - black"/>
    <n v="119.99"/>
    <n v="1"/>
    <n v="119.99"/>
  </r>
  <r>
    <s v="Anna Field"/>
    <s v="AN611X050-O110040000"/>
    <s v="AN611X050-O11"/>
    <s v="4064464234117"/>
    <s v="40"/>
    <s v="Shoes"/>
    <s v="Women"/>
    <s v="Winter Boots"/>
    <s v="Winter Booties"/>
    <s v="Winter Booties"/>
    <x v="0"/>
    <s v="dark brown"/>
    <s v="AF.21.130 / 802 - black"/>
    <n v="49.99"/>
    <n v="5"/>
    <n v="249.95000000000002"/>
  </r>
  <r>
    <s v="Zign"/>
    <s v="ZI111A0Q3-Q110039000"/>
    <s v="ZI111A0Q3-Q11"/>
    <s v="4064464489173"/>
    <s v="39"/>
    <s v="Shoes"/>
    <s v="Women"/>
    <s v="Boots"/>
    <s v="Overknees"/>
    <s v="Overknees"/>
    <x v="0"/>
    <s v="black"/>
    <s v="CATE / 3810-15327 / 802 - black"/>
    <n v="119.99"/>
    <n v="2"/>
    <n v="239.98"/>
  </r>
  <r>
    <s v="Zign"/>
    <s v="ZI111A0Q3-Q110038000"/>
    <s v="ZI111A0Q3-Q11"/>
    <s v="4064464597953"/>
    <s v="38"/>
    <s v="Shoes"/>
    <s v="Women"/>
    <s v="Boots"/>
    <s v="Overknees"/>
    <s v="Overknees"/>
    <x v="0"/>
    <s v="black"/>
    <s v="CATE / 3810-15327 / 802 - black"/>
    <n v="119.99"/>
    <n v="2"/>
    <n v="239.98"/>
  </r>
  <r>
    <s v="ONLY SHOES"/>
    <s v="OS411A0E0-Q110041000"/>
    <s v="OS411A0E0-Q11"/>
    <s v="4064464633156"/>
    <s v="41"/>
    <s v="Shoes"/>
    <s v="Women"/>
    <s v="Boots"/>
    <s v="Boots"/>
    <s v="Boots"/>
    <x v="0"/>
    <s v="black"/>
    <s v="ONLBETH-6 PU TALL WARM BOOT / 802 - black"/>
    <n v="69.989999999999995"/>
    <n v="2"/>
    <n v="139.97999999999999"/>
  </r>
  <r>
    <s v="YOURTURN"/>
    <s v="YO115K003-Q110048000"/>
    <s v="YO115K003-Q11"/>
    <s v="4064465135659"/>
    <s v="48"/>
    <s v="Shoes"/>
    <s v="Unisex"/>
    <s v="Short Boots"/>
    <s v="Short Lace Boots"/>
    <s v="Short Lace Boots"/>
    <x v="2"/>
    <s v="black"/>
    <s v="MP08878 / 802 - black"/>
    <n v="39.99"/>
    <n v="3"/>
    <n v="119.97"/>
  </r>
  <r>
    <s v="Zign"/>
    <s v="ZI111D02G-J110037000"/>
    <s v="ZI111D02G-J11"/>
    <s v="4064465190559"/>
    <s v="37"/>
    <s v="Shoes"/>
    <s v="Women"/>
    <s v="House Slippers"/>
    <s v="Mules"/>
    <s v="Mules"/>
    <x v="2"/>
    <s v="nude"/>
    <s v="5099 / 20336 / 802 - black"/>
    <n v="59.99"/>
    <n v="1"/>
    <n v="59.99"/>
  </r>
  <r>
    <s v="Zign"/>
    <s v="ZI111D02G-Q110037000"/>
    <s v="ZI111D02G-Q11"/>
    <s v="4064465199262"/>
    <s v="37"/>
    <s v="Shoes"/>
    <s v="Women"/>
    <s v="House Slippers"/>
    <s v="Mules"/>
    <s v="Mules"/>
    <x v="2"/>
    <s v="black"/>
    <s v="5099 / 20336 / 802 - black"/>
    <n v="59.99"/>
    <n v="1"/>
    <n v="59.99"/>
  </r>
  <r>
    <s v="ONLY SHOES"/>
    <s v="OS411A06N-Q110036000"/>
    <s v="OS411A06N-Q11"/>
    <s v="4064465283794"/>
    <s v="36"/>
    <s v="Shoes"/>
    <s v="Women"/>
    <s v="Flat Sandals"/>
    <s v="Flat Sandals"/>
    <s v="Flat Sandals"/>
    <x v="1"/>
    <s v="black"/>
    <s v="ONLMARGIT-10 TOE SPLIT SANDAL PEARLS / 401 - light pink"/>
    <n v="27.99"/>
    <n v="1"/>
    <n v="27.99"/>
  </r>
  <r>
    <s v="Anna Field Wide Fit"/>
    <s v="ANJ11A029-J110039000"/>
    <s v="ANJ11A029-J11"/>
    <s v="4064465375888"/>
    <s v="39"/>
    <s v="Shoes"/>
    <s v="Women"/>
    <s v="Heeled Sandals"/>
    <s v="Heeled Sandals"/>
    <s v="Heeled Sandals"/>
    <x v="1"/>
    <s v="light pink"/>
    <s v="LEATHER HEELED SANDALS / 21351 / 401 - light pink"/>
    <n v="59.99"/>
    <n v="3"/>
    <n v="179.97"/>
  </r>
  <r>
    <s v="ONLY SHOES"/>
    <s v="OS411A0E0-Q110039000"/>
    <s v="OS411A0E0-Q11"/>
    <s v="4064465393073"/>
    <s v="39"/>
    <s v="Shoes"/>
    <s v="Women"/>
    <s v="Boots"/>
    <s v="Boots"/>
    <s v="Boots"/>
    <x v="0"/>
    <s v="black"/>
    <s v="ONLBETH-6 PU TALL WARM BOOT / 802 - black"/>
    <n v="69.989999999999995"/>
    <n v="4"/>
    <n v="279.95999999999998"/>
  </r>
  <r>
    <s v="Anna Field Wide Fit"/>
    <s v="ANJ11A029-J110038000"/>
    <s v="ANJ11A029-J11"/>
    <s v="4064465533363"/>
    <s v="38"/>
    <s v="Shoes"/>
    <s v="Women"/>
    <s v="Heeled Sandals"/>
    <s v="Heeled Sandals"/>
    <s v="Heeled Sandals"/>
    <x v="1"/>
    <s v="light pink"/>
    <s v="LEATHER HEELED SANDALS / 21351 / 401 - light pink"/>
    <n v="59.99"/>
    <n v="3"/>
    <n v="179.97"/>
  </r>
  <r>
    <s v="ZIGN Wide Fit"/>
    <s v="ZIF11A00L-J110038000"/>
    <s v="ZIF11A00L-J11"/>
    <s v="4064465578241"/>
    <s v="38"/>
    <s v="Shoes"/>
    <s v="Women"/>
    <s v="Heeled Sandals"/>
    <s v="Heeled Sandals"/>
    <s v="Heeled Sandals"/>
    <x v="1"/>
    <s v="light pink"/>
    <s v="HARLOW / YH882-7 / 401 - light pink"/>
    <n v="49.95"/>
    <n v="1"/>
    <n v="49.95"/>
  </r>
  <r>
    <s v="ONLY SHOES"/>
    <s v="OS411A0E0-Q110038000"/>
    <s v="OS411A0E0-Q11"/>
    <s v="4064465617315"/>
    <s v="38"/>
    <s v="Shoes"/>
    <s v="Women"/>
    <s v="Boots"/>
    <s v="Boots"/>
    <s v="Boots"/>
    <x v="0"/>
    <s v="black"/>
    <s v="ONLBETH-6 PU TALL WARM BOOT / 802 - black"/>
    <n v="69.989999999999995"/>
    <n v="5"/>
    <n v="349.95"/>
  </r>
  <r>
    <s v="Zign"/>
    <s v="ZI111A0Q3-Q110037000"/>
    <s v="ZI111A0Q3-Q11"/>
    <s v="4064465640641"/>
    <s v="37"/>
    <s v="Shoes"/>
    <s v="Women"/>
    <s v="Boots"/>
    <s v="Overknees"/>
    <s v="Overknees"/>
    <x v="0"/>
    <s v="black"/>
    <s v="CATE / 3810-15327 / 802 - black"/>
    <n v="119.99"/>
    <n v="1"/>
    <n v="119.99"/>
  </r>
  <r>
    <s v="Marc O'Polo"/>
    <s v="ZZO15GN07-B00058D1A0"/>
    <s v="ZZO15GN07-B00"/>
    <s v="4064931036688"/>
    <s v="41"/>
    <s v="Shoes"/>
    <s v="Women"/>
    <s v="Flat Sandals"/>
    <s v="Flat Sandals"/>
    <s v="Flat Sandals"/>
    <x v="1"/>
    <s v="beige"/>
    <s v="Tropez 2"/>
    <n v="99.95"/>
    <n v="1"/>
    <n v="99.95"/>
  </r>
  <r>
    <s v="Marc O'Polo"/>
    <s v="MA311N07G-Q110006000"/>
    <s v="MA311N07G-Q11"/>
    <s v="4064931090277"/>
    <s v="39"/>
    <s v="Shoes"/>
    <s v="Women"/>
    <s v="Booties"/>
    <s v="Chelseas"/>
    <s v="Chelseas"/>
    <x v="2"/>
    <s v="black"/>
    <s v="Maia 12A"/>
    <n v="159.94999999999999"/>
    <n v="1"/>
    <n v="159.94999999999999"/>
  </r>
  <r>
    <s v="Gabor"/>
    <s v="ZZO1J4C01-F000035000"/>
    <s v="ZZO1J4C01-F00"/>
    <s v="4065171671691"/>
    <s v="36"/>
    <s v="Shoes"/>
    <s v="Women"/>
    <s v="Pumps"/>
    <s v="Pumps"/>
    <s v="Heel"/>
    <x v="2"/>
    <s v="gold-coloured"/>
    <s v="0"/>
    <n v="89.95"/>
    <n v="1"/>
    <n v="89.95"/>
  </r>
  <r>
    <s v="Gabor"/>
    <s v="ZZO1J4C01-F000004000"/>
    <s v="ZZO1J4C01-F00"/>
    <s v="4065171671707"/>
    <s v="37"/>
    <s v="Shoes"/>
    <s v="Women"/>
    <s v="Pumps"/>
    <s v="Pumps"/>
    <s v="Heel"/>
    <x v="2"/>
    <s v="gold-coloured"/>
    <s v="0"/>
    <n v="89.95"/>
    <n v="1"/>
    <n v="89.95"/>
  </r>
  <r>
    <s v="Gabor"/>
    <s v="ZZO1J4C01-F000005000"/>
    <s v="ZZO1J4C01-F00"/>
    <s v="4065171671721"/>
    <s v="38"/>
    <s v="Shoes"/>
    <s v="Women"/>
    <s v="Pumps"/>
    <s v="Pumps"/>
    <s v="Heel"/>
    <x v="2"/>
    <s v="gold-coloured"/>
    <s v="0"/>
    <n v="89.95"/>
    <n v="1"/>
    <n v="89.95"/>
  </r>
  <r>
    <s v="Gabor"/>
    <s v="ZZO1J4C01-F000006000"/>
    <s v="ZZO1J4C01-F00"/>
    <s v="4065171671745"/>
    <s v="39"/>
    <s v="Shoes"/>
    <s v="Women"/>
    <s v="Pumps"/>
    <s v="Pumps"/>
    <s v="Heel"/>
    <x v="2"/>
    <s v="gold-coloured"/>
    <s v="0"/>
    <n v="89.95"/>
    <n v="1"/>
    <n v="89.95"/>
  </r>
  <r>
    <s v="Gabor"/>
    <s v="ZZO1J4C01-F000065000"/>
    <s v="ZZO1J4C01-F00"/>
    <s v="4065171671752"/>
    <s v="40"/>
    <s v="Shoes"/>
    <s v="Women"/>
    <s v="Pumps"/>
    <s v="Pumps"/>
    <s v="Heel"/>
    <x v="2"/>
    <s v="gold-coloured"/>
    <s v="0"/>
    <n v="89.95"/>
    <n v="1"/>
    <n v="89.95"/>
  </r>
  <r>
    <s v="Gabor"/>
    <s v="ZZO1J4C01-F000007000"/>
    <s v="ZZO1J4C01-F00"/>
    <s v="4065171671769"/>
    <s v="40.5"/>
    <s v="Shoes"/>
    <s v="Women"/>
    <s v="Pumps"/>
    <s v="Pumps"/>
    <s v="Heel"/>
    <x v="2"/>
    <s v="gold-coloured"/>
    <s v="0"/>
    <n v="89.95"/>
    <n v="2"/>
    <n v="179.9"/>
  </r>
  <r>
    <s v="adidas Originals"/>
    <s v="AD115O11W-A120050000"/>
    <s v="AD115O11W-A12"/>
    <s v="4065419650020"/>
    <s v="38"/>
    <s v="Shoes"/>
    <s v="Unisex"/>
    <s v="Sneakers Low"/>
    <s v="Tech Running"/>
    <s v="Tech Running"/>
    <x v="2"/>
    <s v="white"/>
    <s v="ZX 1000 C"/>
    <n v="99.95"/>
    <n v="2"/>
    <n v="199.9"/>
  </r>
  <r>
    <s v="adidas Originals"/>
    <s v="AD115O11W-A120035000"/>
    <s v="AD115O11W-A12"/>
    <s v="4065419650136"/>
    <s v="36"/>
    <s v="Shoes"/>
    <s v="Unisex"/>
    <s v="Sneakers Low"/>
    <s v="Tech Running"/>
    <s v="Tech Running"/>
    <x v="2"/>
    <s v="white"/>
    <s v="ZX 1000 C"/>
    <n v="99.95"/>
    <n v="2"/>
    <n v="199.9"/>
  </r>
  <r>
    <s v="adidas Originals"/>
    <s v="AD115O11W-A120045000"/>
    <s v="AD115O11W-A12"/>
    <s v="4065419653786"/>
    <s v="37 1/3"/>
    <s v="Shoes"/>
    <s v="Unisex"/>
    <s v="Sneakers Low"/>
    <s v="Tech Running"/>
    <s v="Tech Running"/>
    <x v="2"/>
    <s v="white"/>
    <s v="ZX 1000 C"/>
    <n v="99.95"/>
    <n v="5"/>
    <n v="499.75"/>
  </r>
  <r>
    <s v="adidas Originals"/>
    <s v="AD115O11W-A120040000"/>
    <s v="AD115O11W-A12"/>
    <s v="4065419653816"/>
    <s v="36 2/3"/>
    <s v="Shoes"/>
    <s v="Unisex"/>
    <s v="Sneakers Low"/>
    <s v="Tech Running"/>
    <s v="Tech Running"/>
    <x v="2"/>
    <s v="white"/>
    <s v="ZX 1000 C"/>
    <n v="99.95"/>
    <n v="2"/>
    <n v="199.9"/>
  </r>
  <r>
    <s v="YEEZY"/>
    <s v="AD115O1AH-E110090000"/>
    <s v="AD115O1AH-E11"/>
    <s v="4065422157257"/>
    <s v="43 1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60000"/>
    <s v="AD115O1AH-E11"/>
    <s v="4065422157264"/>
    <s v="39 1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75000"/>
    <s v="AD115O1AH-E11"/>
    <s v="4065422157271"/>
    <s v="41 1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105000"/>
    <s v="AD115O1AH-E11"/>
    <s v="4065422157288"/>
    <s v="45 1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70000"/>
    <s v="AD115O1AH-E11"/>
    <s v="4065422157295"/>
    <s v="40 2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80000"/>
    <s v="AD115O1AH-E11"/>
    <s v="4065422157301"/>
    <s v="42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55000"/>
    <s v="AD115O1AH-E11"/>
    <s v="4065422157332"/>
    <s v="38 2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95000"/>
    <s v="AD115O1AH-E11"/>
    <s v="4065422157349"/>
    <s v="44"/>
    <s v="Shoes"/>
    <s v="Unisex"/>
    <s v="Sneakers Low"/>
    <s v="Tech Running"/>
    <s v="Tech Running"/>
    <x v="2"/>
    <s v="light yellow"/>
    <s v="Yeezy Boost 350 V2"/>
    <n v="219.95"/>
    <n v="2"/>
    <n v="439.9"/>
  </r>
  <r>
    <s v="YEEZY"/>
    <s v="AD115O1AH-E110085000"/>
    <s v="AD115O1AH-E11"/>
    <s v="4065422157356"/>
    <s v="42 2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45000"/>
    <s v="AD115O1AH-E11"/>
    <s v="4065422157394"/>
    <s v="37 1/3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50000"/>
    <s v="AD115O1AH-E11"/>
    <s v="4065422157400"/>
    <s v="38"/>
    <s v="Shoes"/>
    <s v="Unisex"/>
    <s v="Sneakers Low"/>
    <s v="Tech Running"/>
    <s v="Tech Running"/>
    <x v="2"/>
    <s v="light yellow"/>
    <s v="Yeezy Boost 350 V2"/>
    <n v="219.95"/>
    <n v="1"/>
    <n v="219.95"/>
  </r>
  <r>
    <s v="YEEZY"/>
    <s v="AD115O1AH-E110065000"/>
    <s v="AD115O1AH-E11"/>
    <s v="4065422161049"/>
    <s v="40"/>
    <s v="Shoes"/>
    <s v="Unisex"/>
    <s v="Sneakers Low"/>
    <s v="Tech Running"/>
    <s v="Tech Running"/>
    <x v="2"/>
    <s v="light yellow"/>
    <s v="Yeezy Boost 350 V2"/>
    <n v="219.95"/>
    <n v="1"/>
    <n v="219.95"/>
  </r>
  <r>
    <s v="Grand Step Shoes"/>
    <s v="GR311A00N-C110360000"/>
    <s v="GR311A00N-C11"/>
    <s v="4260692984347"/>
    <s v="36"/>
    <s v="Shoes"/>
    <s v="Women"/>
    <s v="Sneaker"/>
    <s v="High"/>
    <s v="High"/>
    <x v="2"/>
    <s v="grey"/>
    <s v="Taylor wool"/>
    <n v="129.94999999999999"/>
    <n v="1"/>
    <n v="129.94999999999999"/>
  </r>
  <r>
    <s v="Melvin &amp; Hamilton"/>
    <s v="ZZO0X2G47-Q00049A5AB"/>
    <s v="ZZO0X2G47-Q00"/>
    <s v="4521515748219"/>
    <s v="37"/>
    <s v="Shoes"/>
    <s v="Women"/>
    <s v="Flat Sandals"/>
    <s v="Flip Flops"/>
    <s v="Flip Flops"/>
    <x v="1"/>
    <s v="black"/>
    <s v="Scarlett 2"/>
    <n v="169.9"/>
    <n v="1"/>
    <n v="169.9"/>
  </r>
  <r>
    <s v="Melvin &amp; Hamilton"/>
    <s v="ZZO0X2G47-Q00049A5A8"/>
    <s v="ZZO0X2G47-Q00"/>
    <s v="4521515748226"/>
    <s v="38"/>
    <s v="Shoes"/>
    <s v="Women"/>
    <s v="Flat Sandals"/>
    <s v="Flip Flops"/>
    <s v="Flip Flops"/>
    <x v="1"/>
    <s v="black"/>
    <s v="Scarlett 2"/>
    <n v="169.9"/>
    <n v="1"/>
    <n v="169.9"/>
  </r>
  <r>
    <s v="Melvin &amp; Hamilton"/>
    <s v="ZZO0X2G47-Q00049A5A9"/>
    <s v="ZZO0X2G47-Q00"/>
    <s v="4521515748233"/>
    <s v="39"/>
    <s v="Shoes"/>
    <s v="Women"/>
    <s v="Flat Sandals"/>
    <s v="Flip Flops"/>
    <s v="Flip Flops"/>
    <x v="1"/>
    <s v="black"/>
    <s v="Scarlett 2"/>
    <n v="169.9"/>
    <n v="1"/>
    <n v="169.9"/>
  </r>
  <r>
    <s v="Onitsuka Tiger"/>
    <s v="ZZO12QF21-A000540E0C"/>
    <s v="ZZO12QF21-A00"/>
    <s v="4550215072188"/>
    <s v="40"/>
    <s v="Shoes"/>
    <s v="Men"/>
    <s v="Sneakers Low"/>
    <s v="Classics"/>
    <s v="Classics"/>
    <x v="2"/>
    <s v="white"/>
    <s v="GELSAGA"/>
    <n v="120"/>
    <n v="1"/>
    <n v="120"/>
  </r>
  <r>
    <s v="Disney"/>
    <s v="ZZO1D0174-D000029000"/>
    <s v="ZZO1D0174-D00"/>
    <s v="4894873017144"/>
    <s v="29"/>
    <s v="Shoes"/>
    <s v="Girls"/>
    <s v="Sandals"/>
    <s v="Strappy Sandals"/>
    <s v="Strappy Sandals"/>
    <x v="1"/>
    <s v="silver-coloured"/>
    <s v="Frozen"/>
    <n v="36.950000000000003"/>
    <n v="3"/>
    <n v="110.85000000000001"/>
  </r>
  <r>
    <s v="Disney"/>
    <s v="ZZO1D0175-K000024000"/>
    <s v="ZZO1D0175-K00"/>
    <s v="4894873017182"/>
    <s v="24"/>
    <s v="Shoes"/>
    <s v="Girls"/>
    <s v="Sandals"/>
    <s v="Strappy Sandals"/>
    <s v="Strappy Sandals"/>
    <x v="1"/>
    <s v="blue"/>
    <s v="Frozen"/>
    <n v="46.95"/>
    <n v="1"/>
    <n v="46.95"/>
  </r>
  <r>
    <s v="Disney"/>
    <s v="ZZO1D0175-K000029000"/>
    <s v="ZZO1D0175-K00"/>
    <s v="4894873017236"/>
    <s v="29"/>
    <s v="Shoes"/>
    <s v="Girls"/>
    <s v="Sandals"/>
    <s v="Strappy Sandals"/>
    <s v="Strappy Sandals"/>
    <x v="1"/>
    <s v="blue"/>
    <s v="Frozen"/>
    <n v="46.95"/>
    <n v="3"/>
    <n v="140.85000000000002"/>
  </r>
  <r>
    <s v="Disney"/>
    <s v="ZZO1D0175-K000032000"/>
    <s v="ZZO1D0175-K00"/>
    <s v="4894873017267"/>
    <s v="32"/>
    <s v="Shoes"/>
    <s v="Girls"/>
    <s v="Sandals"/>
    <s v="Strappy Sandals"/>
    <s v="Strappy Sandals"/>
    <x v="1"/>
    <s v="blue"/>
    <s v="Frozen"/>
    <n v="46.95"/>
    <n v="2"/>
    <n v="93.9"/>
  </r>
  <r>
    <s v="Disney"/>
    <s v="ZZO1D0184-G000027000"/>
    <s v="ZZO1D0184-G00"/>
    <s v="4894873019032"/>
    <s v="27"/>
    <s v="Shoes"/>
    <s v="Boys"/>
    <s v="Sandals"/>
    <s v="Formal Sandals"/>
    <s v="Formal Sandals"/>
    <x v="1"/>
    <s v="red"/>
    <s v="Cars"/>
    <n v="36.950000000000003"/>
    <n v="5"/>
    <n v="184.75"/>
  </r>
  <r>
    <s v="Disney"/>
    <s v="ZZO1D0184-G000028000"/>
    <s v="ZZO1D0184-G00"/>
    <s v="4894873019049"/>
    <s v="28"/>
    <s v="Shoes"/>
    <s v="Boys"/>
    <s v="Sandals"/>
    <s v="Formal Sandals"/>
    <s v="Formal Sandals"/>
    <x v="1"/>
    <s v="red"/>
    <s v="Cars"/>
    <n v="36.950000000000003"/>
    <n v="5"/>
    <n v="184.75"/>
  </r>
  <r>
    <s v="Disney"/>
    <s v="ZZO1D0184-G000029000"/>
    <s v="ZZO1D0184-G00"/>
    <s v="4894873019056"/>
    <s v="29"/>
    <s v="Shoes"/>
    <s v="Boys"/>
    <s v="Sandals"/>
    <s v="Formal Sandals"/>
    <s v="Formal Sandals"/>
    <x v="1"/>
    <s v="red"/>
    <s v="Cars"/>
    <n v="36.950000000000003"/>
    <n v="3"/>
    <n v="110.85000000000001"/>
  </r>
  <r>
    <s v="Disney"/>
    <s v="ZZO1Y5ACA-Q000024000"/>
    <s v="ZZO1Y5ACA-Q00"/>
    <s v="4894873265408"/>
    <s v="24"/>
    <s v="Shoes"/>
    <s v="Boys"/>
    <s v="Trainers"/>
    <s v="Low-Top Trainers Velcro"/>
    <s v="Low-Top Trainers Velcro"/>
    <x v="2"/>
    <s v="black"/>
    <s v="SCARPA SPORT con LUCI suola EVA"/>
    <n v="59.95"/>
    <n v="2"/>
    <n v="119.9"/>
  </r>
  <r>
    <s v="Lacoste"/>
    <s v="ZZO1QZ605-A000040000"/>
    <s v="ZZO1QZ605-A00"/>
    <s v="5012123302089"/>
    <s v="37"/>
    <s v="Shoes"/>
    <s v="Women"/>
    <s v="Flat Sandals"/>
    <s v="Flip Flops"/>
    <s v="Flip Flops"/>
    <x v="1"/>
    <s v="white"/>
    <s v="L.30 SLIDE 119 2 CFA"/>
    <n v="61.556999999999995"/>
    <n v="1"/>
    <n v="61.556999999999995"/>
  </r>
  <r>
    <s v="Kurt Geiger London"/>
    <s v="KU011D002-Q110036000"/>
    <s v="KU011D002-Q11"/>
    <s v="5045651006273"/>
    <s v="36"/>
    <s v="Shoes"/>
    <s v="Women"/>
    <s v="House Slippers"/>
    <s v="Mules"/>
    <s v="Mules"/>
    <x v="2"/>
    <s v="black"/>
    <s v="JUNKFORT SLIPPER"/>
    <n v="99.95"/>
    <n v="1"/>
    <n v="99.95"/>
  </r>
  <r>
    <s v="Clarks"/>
    <s v="ZZO1FNY40-K000035000"/>
    <s v="ZZO1FNY40-K00"/>
    <s v="5050408477411"/>
    <s v="34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FNY40-K000040000"/>
    <s v="ZZO1FNY40-K00"/>
    <s v="5050408477428"/>
    <s v="35"/>
    <s v="Shoes"/>
    <s v="Women"/>
    <s v="Flat Sandals"/>
    <s v="Flat Sandals"/>
    <s v="Flat Sandals"/>
    <x v="1"/>
    <s v="royal blue"/>
    <s v="Un Reisel Mae"/>
    <n v="89.95"/>
    <n v="2"/>
    <n v="179.9"/>
  </r>
  <r>
    <s v="Clarks"/>
    <s v="ZZO1FNY40-K000045000"/>
    <s v="ZZO1FNY40-K00"/>
    <s v="5050408477435"/>
    <s v="35.5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FNY40-K000050000"/>
    <s v="ZZO1FNY40-K00"/>
    <s v="5050408477442"/>
    <s v="36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FNY40-K000055000"/>
    <s v="ZZO1FNY40-K00"/>
    <s v="5050408477459"/>
    <s v="37"/>
    <s v="Shoes"/>
    <s v="Women"/>
    <s v="Flat Sandals"/>
    <s v="Flat Sandals"/>
    <s v="Flat Sandals"/>
    <x v="1"/>
    <s v="royal blue"/>
    <s v="Un Reisel Mae"/>
    <n v="89.95"/>
    <n v="2"/>
    <n v="179.9"/>
  </r>
  <r>
    <s v="Clarks"/>
    <s v="ZZO1FNY40-K000065000"/>
    <s v="ZZO1FNY40-K00"/>
    <s v="5050408477473"/>
    <s v="39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FNY40-K000070000"/>
    <s v="ZZO1FNY40-K00"/>
    <s v="5050408477480"/>
    <s v="39.5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FNY40-K000075000"/>
    <s v="ZZO1FNY40-K00"/>
    <s v="5050408477497"/>
    <s v="40"/>
    <s v="Shoes"/>
    <s v="Women"/>
    <s v="Flat Sandals"/>
    <s v="Flat Sandals"/>
    <s v="Flat Sandals"/>
    <x v="1"/>
    <s v="royal blue"/>
    <s v="Un Reisel Mae"/>
    <n v="89.95"/>
    <n v="1"/>
    <n v="89.95"/>
  </r>
  <r>
    <s v="Clarks"/>
    <s v="ZZO15HB36-J00058A3C6"/>
    <s v="ZZO15HB36-J00"/>
    <s v="5050410841019"/>
    <s v="35.5"/>
    <s v="Shoes"/>
    <s v="Women"/>
    <s v="Sneaker"/>
    <s v="Low"/>
    <s v="Low"/>
    <x v="2"/>
    <s v="light pink"/>
    <s v="Hero DBT Rose Suede"/>
    <n v="110"/>
    <n v="1"/>
    <n v="110"/>
  </r>
  <r>
    <s v="Simply Be"/>
    <s v="SIE11N01M-Q110008000"/>
    <s v="SIE11N01M-Q11"/>
    <s v="5053384676892"/>
    <s v="41"/>
    <s v="Shoes"/>
    <s v="Women"/>
    <s v="Booties"/>
    <s v="Lace-up Booties"/>
    <s v="Lace-up Booties"/>
    <x v="2"/>
    <s v="black"/>
    <s v="WIDE FIT TULIP"/>
    <n v="43.99"/>
    <n v="1"/>
    <n v="43.99"/>
  </r>
  <r>
    <s v="SIKSILK"/>
    <s v="SIF15I000-Q110004000"/>
    <s v="SIF15I000-Q11"/>
    <s v="5054607504763"/>
    <s v="36 2/3"/>
    <s v="Shoes"/>
    <s v="Unisex"/>
    <s v="House Slippers"/>
    <s v="House Slippers"/>
    <s v="House Slippers"/>
    <x v="2"/>
    <s v="black"/>
    <s v="MESSI X SIKSILK SLIPPERS"/>
    <n v="54.95"/>
    <n v="1"/>
    <n v="54.95"/>
  </r>
  <r>
    <s v="SIKSILK"/>
    <s v="SIF15I000-Q110005000"/>
    <s v="SIF15I000-Q11"/>
    <s v="5054607504770"/>
    <s v="38"/>
    <s v="Shoes"/>
    <s v="Unisex"/>
    <s v="House Slippers"/>
    <s v="House Slippers"/>
    <s v="House Slippers"/>
    <x v="2"/>
    <s v="black"/>
    <s v="MESSI X SIKSILK SLIPPERS"/>
    <n v="54.95"/>
    <n v="4"/>
    <n v="219.8"/>
  </r>
  <r>
    <s v="SIKSILK"/>
    <s v="SIF15I000-Q110006000"/>
    <s v="SIF15I000-Q11"/>
    <s v="5054607504787"/>
    <s v="39 1/3"/>
    <s v="Shoes"/>
    <s v="Unisex"/>
    <s v="House Slippers"/>
    <s v="House Slippers"/>
    <s v="House Slippers"/>
    <x v="2"/>
    <s v="black"/>
    <s v="MESSI X SIKSILK SLIPPERS"/>
    <n v="54.95"/>
    <n v="1"/>
    <n v="54.95"/>
  </r>
  <r>
    <s v="Hunter ORIGINAL"/>
    <s v="ZZO13HR22-A0005545AF"/>
    <s v="ZZO13HR22-A00"/>
    <s v="5054916541657"/>
    <s v="36"/>
    <s v="Shoes"/>
    <s v="Women"/>
    <s v="Boots"/>
    <s v="Boots"/>
    <s v="Boots"/>
    <x v="0"/>
    <s v="green"/>
    <s v="REFINED SHORT WAVE  TEXTURE"/>
    <n v="140"/>
    <n v="1"/>
    <n v="140"/>
  </r>
  <r>
    <s v="Hunter ORIGINAL"/>
    <s v="ZZO1XAE50-H000005000"/>
    <s v="ZZO1XAE50-H00"/>
    <s v="5054916887359"/>
    <s v="38"/>
    <s v="Shoes"/>
    <s v="Women"/>
    <s v="Boots"/>
    <s v="Rain Boots"/>
    <s v="Rain Boots"/>
    <x v="2"/>
    <s v="orange"/>
    <s v="WOMEN ORIGINAL SHORT"/>
    <n v="115"/>
    <n v="1"/>
    <n v="115"/>
  </r>
  <r>
    <s v="Hunter ORIGINAL"/>
    <s v="ZZO1XAE45-M000007000"/>
    <s v="ZZO1XAE45-M00"/>
    <s v="5054916894876"/>
    <s v="40"/>
    <s v="Shoes"/>
    <s v="Women"/>
    <s v="Flat Sandals"/>
    <s v="Mules"/>
    <s v="Mules"/>
    <x v="1"/>
    <s v="mint"/>
    <s v="WOMENS VELVET ADJUSTABLE SLIDE"/>
    <n v="40"/>
    <n v="1"/>
    <n v="40"/>
  </r>
  <r>
    <s v="Loungeable"/>
    <s v="LOW11D006-A110034000"/>
    <s v="LOW11D006-A11"/>
    <s v="5056252440861"/>
    <s v="36-37"/>
    <s v="Shoes"/>
    <s v="Women"/>
    <s v="House Slippers"/>
    <s v="Mules"/>
    <s v="Mules"/>
    <x v="2"/>
    <s v="off-white"/>
    <s v="CURLY FUR CROSSOVER SLIPPER"/>
    <n v="19.95"/>
    <n v="3"/>
    <n v="59.849999999999994"/>
  </r>
  <r>
    <s v="United Nude"/>
    <s v="ZZO133N29-Q00055A6D5"/>
    <s v="ZZO133N29-Q00"/>
    <s v="5056318726991"/>
    <s v="37"/>
    <s v="Shoes"/>
    <s v="Women"/>
    <s v="Boots"/>
    <s v="Boots"/>
    <s v="Boots"/>
    <x v="0"/>
    <s v="black"/>
    <s v="Lucid Molten Mid"/>
    <n v="269"/>
    <n v="1"/>
    <n v="269"/>
  </r>
  <r>
    <s v="United Nude"/>
    <s v="ZZO133N14-Q00055A67E"/>
    <s v="ZZO133N14-Q00"/>
    <s v="5056318728100"/>
    <s v="36"/>
    <s v="Shoes"/>
    <s v="Women"/>
    <s v="Boots"/>
    <s v="Boots"/>
    <s v="Boots"/>
    <x v="0"/>
    <s v="black"/>
    <s v="Spark Bootie Lo"/>
    <n v="259"/>
    <n v="1"/>
    <n v="259"/>
  </r>
  <r>
    <s v="Ted Baker"/>
    <s v="ZZO133WBF-Q000541224"/>
    <s v="ZZO133WBF-Q00"/>
    <s v="5057542635233"/>
    <s v="36"/>
    <s v="Shoes"/>
    <s v="Women"/>
    <s v="Boots"/>
    <s v="Boots"/>
    <s v="Boots"/>
    <x v="0"/>
    <s v="black"/>
    <s v="Lurex bow kitten heel boots"/>
    <n v="190"/>
    <n v="1"/>
    <n v="190"/>
  </r>
  <r>
    <s v="Ted Baker"/>
    <s v="ZZO133WBF-D000541227"/>
    <s v="ZZO133WBF-D00"/>
    <s v="5057542635417"/>
    <s v="37"/>
    <s v="Shoes"/>
    <s v="Women"/>
    <s v="Boots"/>
    <s v="Boots"/>
    <s v="Boots"/>
    <x v="0"/>
    <s v="silver-coloured"/>
    <s v="Lurex bow kitten heel boots"/>
    <n v="190"/>
    <n v="1"/>
    <n v="190"/>
  </r>
  <r>
    <s v="4th &amp; Reckless"/>
    <s v="4T011A047-Q110003000"/>
    <s v="4T011A047-Q11"/>
    <s v="5057673427776"/>
    <s v="36"/>
    <s v="Shoes"/>
    <s v="Women"/>
    <s v="Boots"/>
    <s v="Boots"/>
    <s v="Boots"/>
    <x v="0"/>
    <s v="black"/>
    <s v="MAI CHUNKY BOOT"/>
    <n v="64.95"/>
    <n v="1"/>
    <n v="64.95"/>
  </r>
  <r>
    <s v="4th &amp; Reckless"/>
    <s v="4T011A04F-A110006000"/>
    <s v="4T011A04F-A11"/>
    <s v="5057673439755"/>
    <s v="39"/>
    <s v="Shoes"/>
    <s v="Women"/>
    <s v="Boots"/>
    <s v="Platform"/>
    <s v="Platform"/>
    <x v="2"/>
    <s v="off-white"/>
    <s v="FELICIA CHUNKY BOOT"/>
    <n v="64.95"/>
    <n v="1"/>
    <n v="64.95"/>
  </r>
  <r>
    <s v="4th &amp; Reckless"/>
    <s v="4T011A04F-A110008000"/>
    <s v="4T011A04F-A11"/>
    <s v="5057673440393"/>
    <s v="41"/>
    <s v="Shoes"/>
    <s v="Women"/>
    <s v="Boots"/>
    <s v="Platform"/>
    <s v="Platform"/>
    <x v="2"/>
    <s v="off-white"/>
    <s v="FELICIA CHUNKY BOOT"/>
    <n v="64.95"/>
    <n v="1"/>
    <n v="64.95"/>
  </r>
  <r>
    <s v="Tom Joule"/>
    <s v="4JO11D008-G11000M000"/>
    <s v="4JO11D008-G11"/>
    <s v="5057909879348"/>
    <s v="38/39"/>
    <s v="Shoes"/>
    <s v="Women"/>
    <s v="House Slippers"/>
    <s v="Mules"/>
    <s v="Mules"/>
    <x v="2"/>
    <s v="red"/>
    <s v="Slippet"/>
    <n v="29.95"/>
    <n v="1"/>
    <n v="29.95"/>
  </r>
  <r>
    <s v="Dune London"/>
    <s v="ZZO1J5G51-B000036000"/>
    <s v="ZZO1J5G51-B00"/>
    <s v="5059049511065"/>
    <s v="36"/>
    <s v="Shoes"/>
    <s v="Women"/>
    <s v="Flat Sandals"/>
    <s v="Flat Sandals"/>
    <s v="Flat Sandals"/>
    <x v="1"/>
    <s v="camel"/>
    <s v="MOJO DI"/>
    <n v="85"/>
    <n v="1"/>
    <n v="85"/>
  </r>
  <r>
    <s v="Ted Baker"/>
    <s v="ZZO1U3009-Q000041000"/>
    <s v="ZZO1U3009-Q00"/>
    <s v="5059104031316"/>
    <s v="41"/>
    <s v="Shoes"/>
    <s v="Men"/>
    <s v="Tall Boots"/>
    <s v="Tall Lace Boots"/>
    <s v="Tall Lace Boots"/>
    <x v="0"/>
    <s v="black"/>
    <s v="MFB-WOTTSN-MENS BURNISHED LEATHER BOOTS"/>
    <n v="314.92499999999995"/>
    <n v="1"/>
    <n v="314.92499999999995"/>
  </r>
  <r>
    <s v="Marks &amp; Spencer"/>
    <s v="QM411D00H-Q110003000"/>
    <s v="QM411D00H-Q11"/>
    <s v="5059164679961"/>
    <s v="35.5"/>
    <s v="Shoes"/>
    <s v="Women"/>
    <s v="House Slippers"/>
    <s v="Mules"/>
    <s v="Mules"/>
    <x v="2"/>
    <s v="black"/>
    <s v="T02-1898"/>
    <n v="20.95"/>
    <n v="1"/>
    <n v="20.95"/>
  </r>
  <r>
    <s v="Marks &amp; Spencer"/>
    <s v="QM411D00H-Q110005000"/>
    <s v="QM411D00H-Q11"/>
    <s v="5059164679985"/>
    <s v="38"/>
    <s v="Shoes"/>
    <s v="Women"/>
    <s v="House Slippers"/>
    <s v="Mules"/>
    <s v="Mules"/>
    <x v="2"/>
    <s v="black"/>
    <s v="T02-1898"/>
    <n v="20.95"/>
    <n v="1"/>
    <n v="20.95"/>
  </r>
  <r>
    <s v="Clarks"/>
    <s v="ZZO1FNY50-Q000055000"/>
    <s v="ZZO1FNY50-Q00"/>
    <s v="5059304217572"/>
    <s v="39"/>
    <s v="Shoes"/>
    <s v="Women"/>
    <s v="Flat Shoes"/>
    <s v="Lace ups"/>
    <s v="Lace ups"/>
    <x v="1"/>
    <s v="mottled anthracite"/>
    <s v="Griffin Mabel"/>
    <n v="89.95"/>
    <n v="1"/>
    <n v="89.95"/>
  </r>
  <r>
    <s v="Clarks"/>
    <s v="ZZO18ZE52-O000005000"/>
    <s v="ZZO18ZE52-O00"/>
    <s v="5059304922162"/>
    <s v="38"/>
    <s v="Shoes"/>
    <s v="Women"/>
    <s v="Boots"/>
    <s v="Boots"/>
    <s v="Boots"/>
    <x v="0"/>
    <s v="brown"/>
    <s v="Emily Calle"/>
    <n v="130"/>
    <n v="1"/>
    <n v="130"/>
  </r>
  <r>
    <s v="Clarks"/>
    <s v="ZZO18ZE52-O000065000"/>
    <s v="ZZO18ZE52-O00"/>
    <s v="5059304922193"/>
    <s v="40"/>
    <s v="Shoes"/>
    <s v="Women"/>
    <s v="Boots"/>
    <s v="Boots"/>
    <s v="Boots"/>
    <x v="0"/>
    <s v="brown"/>
    <s v="Emily Calle"/>
    <n v="130"/>
    <n v="1"/>
    <n v="130"/>
  </r>
  <r>
    <s v="Clarks"/>
    <s v="ZZO18ZE52-O000007000"/>
    <s v="ZZO18ZE52-O00"/>
    <s v="5059304922209"/>
    <s v="41"/>
    <s v="Shoes"/>
    <s v="Women"/>
    <s v="Boots"/>
    <s v="Boots"/>
    <s v="Boots"/>
    <x v="0"/>
    <s v="brown"/>
    <s v="Emily Calle"/>
    <n v="130"/>
    <n v="1"/>
    <n v="130"/>
  </r>
  <r>
    <s v="Dorothy Perkins"/>
    <s v="DP511N0AA-Q110003000"/>
    <s v="DP511N0AA-Q11"/>
    <s v="5059332343632"/>
    <s v="36"/>
    <s v="Shoes"/>
    <s v="Women"/>
    <s v="Booties"/>
    <s v="Lace-up Booties"/>
    <s v="Lace-up Booties"/>
    <x v="2"/>
    <s v="black"/>
    <s v="MAGIC LACE UP BOOT"/>
    <n v="54.99"/>
    <n v="1"/>
    <n v="54.99"/>
  </r>
  <r>
    <s v="Simply Be"/>
    <s v="SIE11N01M-Q110007000"/>
    <s v="SIE11N01M-Q11"/>
    <s v="5059359036746"/>
    <s v="40"/>
    <s v="Shoes"/>
    <s v="Women"/>
    <s v="Booties"/>
    <s v="Lace-up Booties"/>
    <s v="Lace-up Booties"/>
    <x v="2"/>
    <s v="black"/>
    <s v="WIDE FIT TULIP"/>
    <n v="43.99"/>
    <n v="1"/>
    <n v="43.99"/>
  </r>
  <r>
    <s v="Simply Be"/>
    <s v="SIE11N01M-Q110006000"/>
    <s v="SIE11N01M-Q11"/>
    <s v="5059359175179"/>
    <s v="39"/>
    <s v="Shoes"/>
    <s v="Women"/>
    <s v="Booties"/>
    <s v="Lace-up Booties"/>
    <s v="Lace-up Booties"/>
    <x v="2"/>
    <s v="black"/>
    <s v="WIDE FIT TULIP"/>
    <n v="43.99"/>
    <n v="2"/>
    <n v="87.98"/>
  </r>
  <r>
    <s v="Glamorous"/>
    <s v="GL911N04M-Q110005000"/>
    <s v="GL911N04M-Q11"/>
    <s v="5059457159019"/>
    <s v="38"/>
    <s v="Shoes"/>
    <s v="Women"/>
    <s v="Booties"/>
    <s v="Rain Booties"/>
    <s v="Rain Booties"/>
    <x v="2"/>
    <s v="black"/>
    <s v="FW8049 FE"/>
    <n v="31.99"/>
    <n v="1"/>
    <n v="31.99"/>
  </r>
  <r>
    <s v="Head over Heels"/>
    <s v="ZZO1YHD27-D000036000"/>
    <s v="ZZO1YHD27-D00"/>
    <s v="5059549781371"/>
    <s v="36"/>
    <s v="Shoes"/>
    <s v="Women"/>
    <s v="Heeled Sandals"/>
    <s v="Heeled Sandals"/>
    <s v="Heeled Sandals"/>
    <x v="1"/>
    <s v="silver-coloured"/>
    <s v="MIKHAELA"/>
    <n v="65"/>
    <n v="4"/>
    <n v="260"/>
  </r>
  <r>
    <s v="Head over Heels"/>
    <s v="ZZO1YHD27-D000038000"/>
    <s v="ZZO1YHD27-D00"/>
    <s v="5059549781395"/>
    <s v="38"/>
    <s v="Shoes"/>
    <s v="Women"/>
    <s v="Heeled Sandals"/>
    <s v="Heeled Sandals"/>
    <s v="Heeled Sandals"/>
    <x v="1"/>
    <s v="silver-coloured"/>
    <s v="MIKHAELA"/>
    <n v="65"/>
    <n v="8"/>
    <n v="520"/>
  </r>
  <r>
    <s v="Head over Heels"/>
    <s v="ZZO1YHD27-D000039000"/>
    <s v="ZZO1YHD27-D00"/>
    <s v="5059549781401"/>
    <s v="39"/>
    <s v="Shoes"/>
    <s v="Women"/>
    <s v="Heeled Sandals"/>
    <s v="Heeled Sandals"/>
    <s v="Heeled Sandals"/>
    <x v="1"/>
    <s v="silver-coloured"/>
    <s v="MIKHAELA"/>
    <n v="65"/>
    <n v="8"/>
    <n v="520"/>
  </r>
  <r>
    <s v="Head over Heels"/>
    <s v="ZZO1YHD27-D000040000"/>
    <s v="ZZO1YHD27-D00"/>
    <s v="5059549781418"/>
    <s v="40"/>
    <s v="Shoes"/>
    <s v="Women"/>
    <s v="Heeled Sandals"/>
    <s v="Heeled Sandals"/>
    <s v="Heeled Sandals"/>
    <x v="1"/>
    <s v="silver-coloured"/>
    <s v="MIKHAELA"/>
    <n v="65"/>
    <n v="4"/>
    <n v="260"/>
  </r>
  <r>
    <s v="Head over Heels"/>
    <s v="ZZO1YHD27-D000041000"/>
    <s v="ZZO1YHD27-D00"/>
    <s v="5059549781425"/>
    <s v="41"/>
    <s v="Shoes"/>
    <s v="Women"/>
    <s v="Heeled Sandals"/>
    <s v="Heeled Sandals"/>
    <s v="Heeled Sandals"/>
    <x v="1"/>
    <s v="silver-coloured"/>
    <s v="MIKHAELA"/>
    <n v="65"/>
    <n v="4"/>
    <n v="260"/>
  </r>
  <r>
    <s v="Marks &amp; Spencer"/>
    <s v="QM411N00R-Q110003000"/>
    <s v="QM411N00R-Q11"/>
    <s v="5059661101408"/>
    <s v="35.5"/>
    <s v="Shoes"/>
    <s v="Women"/>
    <s v="Booties"/>
    <s v="Wedges"/>
    <s v="Wedges"/>
    <x v="2"/>
    <s v="black"/>
    <s v="WIDE FIT T02-6390W"/>
    <n v="89.95"/>
    <n v="1"/>
    <n v="89.95"/>
  </r>
  <r>
    <s v="Clarks"/>
    <s v="ZZO18ZE69-O000035000"/>
    <s v="ZZO18ZE69-O00"/>
    <s v="5059680040382"/>
    <s v="36"/>
    <s v="Shoes"/>
    <s v="Women"/>
    <s v="Boots"/>
    <s v="Boots"/>
    <s v="Boots"/>
    <x v="0"/>
    <s v="dark brown"/>
    <s v="Trish Chelsea"/>
    <n v="119.95"/>
    <n v="1"/>
    <n v="119.95"/>
  </r>
  <r>
    <s v="Clarks"/>
    <s v="ZZO18ZE69-O000004000"/>
    <s v="ZZO18ZE69-O00"/>
    <s v="5059680040399"/>
    <s v="37"/>
    <s v="Shoes"/>
    <s v="Women"/>
    <s v="Boots"/>
    <s v="Boots"/>
    <s v="Boots"/>
    <x v="0"/>
    <s v="dark brown"/>
    <s v="Trish Chelsea"/>
    <n v="119.95"/>
    <n v="1"/>
    <n v="119.95"/>
  </r>
  <r>
    <s v="Clarks"/>
    <s v="ZZO18ZE69-O000005000"/>
    <s v="ZZO18ZE69-O00"/>
    <s v="5059680040412"/>
    <s v="38"/>
    <s v="Shoes"/>
    <s v="Women"/>
    <s v="Boots"/>
    <s v="Boots"/>
    <s v="Boots"/>
    <x v="0"/>
    <s v="dark brown"/>
    <s v="Trish Chelsea"/>
    <n v="119.95"/>
    <n v="2"/>
    <n v="239.9"/>
  </r>
  <r>
    <s v="Clarks"/>
    <s v="ZZO18ZE69-O000055000"/>
    <s v="ZZO18ZE69-O00"/>
    <s v="5059680040429"/>
    <s v="39"/>
    <s v="Shoes"/>
    <s v="Women"/>
    <s v="Boots"/>
    <s v="Boots"/>
    <s v="Boots"/>
    <x v="0"/>
    <s v="dark brown"/>
    <s v="Trish Chelsea"/>
    <n v="119.95"/>
    <n v="2"/>
    <n v="239.9"/>
  </r>
  <r>
    <s v="Clarks"/>
    <s v="ZZO18ZE69-O000007000"/>
    <s v="ZZO18ZE69-O00"/>
    <s v="5059680040450"/>
    <s v="41"/>
    <s v="Shoes"/>
    <s v="Women"/>
    <s v="Boots"/>
    <s v="Boots"/>
    <s v="Boots"/>
    <x v="0"/>
    <s v="dark brown"/>
    <s v="Trish Chelsea"/>
    <n v="119.95"/>
    <n v="2"/>
    <n v="239.9"/>
  </r>
  <r>
    <s v="Clarks"/>
    <s v="ZZO18ZE79-G000035000"/>
    <s v="ZZO18ZE79-G00"/>
    <s v="5059680068508"/>
    <s v="36"/>
    <s v="Shoes"/>
    <s v="Women"/>
    <s v="Boots"/>
    <s v="Boots"/>
    <s v="Boots"/>
    <x v="0"/>
    <s v="bordeaux"/>
    <s v="Sashlyn Mid"/>
    <n v="130"/>
    <n v="2"/>
    <n v="260"/>
  </r>
  <r>
    <s v="Clarks"/>
    <s v="ZZO18ZE79-G000004000"/>
    <s v="ZZO18ZE79-G00"/>
    <s v="5059680068515"/>
    <s v="37"/>
    <s v="Shoes"/>
    <s v="Women"/>
    <s v="Boots"/>
    <s v="Boots"/>
    <s v="Boots"/>
    <x v="0"/>
    <s v="bordeaux"/>
    <s v="Sashlyn Mid"/>
    <n v="130"/>
    <n v="2"/>
    <n v="260"/>
  </r>
  <r>
    <s v="Clarks"/>
    <s v="ZZO18ZE79-G000045000"/>
    <s v="ZZO18ZE79-G00"/>
    <s v="5059680068522"/>
    <s v="37.5"/>
    <s v="Shoes"/>
    <s v="Women"/>
    <s v="Boots"/>
    <s v="Boots"/>
    <s v="Boots"/>
    <x v="0"/>
    <s v="bordeaux"/>
    <s v="Sashlyn Mid"/>
    <n v="130"/>
    <n v="2"/>
    <n v="260"/>
  </r>
  <r>
    <s v="Clarks"/>
    <s v="ZZO18ZE79-G000005000"/>
    <s v="ZZO18ZE79-G00"/>
    <s v="5059680068539"/>
    <s v="38"/>
    <s v="Shoes"/>
    <s v="Women"/>
    <s v="Boots"/>
    <s v="Boots"/>
    <s v="Boots"/>
    <x v="0"/>
    <s v="bordeaux"/>
    <s v="Sashlyn Mid"/>
    <n v="130"/>
    <n v="3"/>
    <n v="390"/>
  </r>
  <r>
    <s v="Clarks"/>
    <s v="ZZO18ZE79-G000055000"/>
    <s v="ZZO18ZE79-G00"/>
    <s v="5059680068546"/>
    <s v="39"/>
    <s v="Shoes"/>
    <s v="Women"/>
    <s v="Boots"/>
    <s v="Boots"/>
    <s v="Boots"/>
    <x v="0"/>
    <s v="bordeaux"/>
    <s v="Sashlyn Mid"/>
    <n v="130"/>
    <n v="3"/>
    <n v="390"/>
  </r>
  <r>
    <s v="Clarks"/>
    <s v="ZZO18ZE79-G000006000"/>
    <s v="ZZO18ZE79-G00"/>
    <s v="5059680068553"/>
    <s v="39.5"/>
    <s v="Shoes"/>
    <s v="Women"/>
    <s v="Boots"/>
    <s v="Boots"/>
    <s v="Boots"/>
    <x v="0"/>
    <s v="bordeaux"/>
    <s v="Sashlyn Mid"/>
    <n v="130"/>
    <n v="1"/>
    <n v="130"/>
  </r>
  <r>
    <s v="Clarks"/>
    <s v="ZZO18ZE79-G000007000"/>
    <s v="ZZO18ZE79-G00"/>
    <s v="5059680068577"/>
    <s v="41"/>
    <s v="Shoes"/>
    <s v="Women"/>
    <s v="Boots"/>
    <s v="Boots"/>
    <s v="Boots"/>
    <x v="0"/>
    <s v="bordeaux"/>
    <s v="Sashlyn Mid"/>
    <n v="130"/>
    <n v="2"/>
    <n v="260"/>
  </r>
  <r>
    <s v="Clarks"/>
    <s v="ZZO1FNY63-K000040000"/>
    <s v="ZZO1FNY63-K00"/>
    <s v="5059680239304"/>
    <s v="37"/>
    <s v="Shoes"/>
    <s v="Women"/>
    <s v="Flat Shoes"/>
    <s v="Slippers"/>
    <s v="Slippers"/>
    <x v="2"/>
    <s v="dark blue"/>
    <s v="Adella Step"/>
    <n v="69.95"/>
    <n v="1"/>
    <n v="69.95"/>
  </r>
  <r>
    <s v="Clarks"/>
    <s v="ZZO1FNY63-K000070000"/>
    <s v="ZZO1FNY63-K00"/>
    <s v="5059680239366"/>
    <s v="41"/>
    <s v="Shoes"/>
    <s v="Women"/>
    <s v="Flat Shoes"/>
    <s v="Slippers"/>
    <s v="Slippers"/>
    <x v="2"/>
    <s v="dark blue"/>
    <s v="Adella Step"/>
    <n v="69.95"/>
    <n v="1"/>
    <n v="69.95"/>
  </r>
  <r>
    <s v="Clarks"/>
    <s v="ZZO20V195-B000005000"/>
    <s v="ZZO20V195-B00"/>
    <s v="5059680306815"/>
    <s v="38"/>
    <s v="Shoes"/>
    <s v="Women"/>
    <s v="Heeled Sandals"/>
    <s v="Wedges"/>
    <s v="Wedges"/>
    <x v="1"/>
    <s v="sand"/>
    <s v="Jillian Spring Sand Leather"/>
    <n v="79.95"/>
    <n v="1"/>
    <n v="79.95"/>
  </r>
  <r>
    <s v="Clarks"/>
    <s v="ZZO20V195-B000055000"/>
    <s v="ZZO20V195-B00"/>
    <s v="5059680306822"/>
    <s v="39"/>
    <s v="Shoes"/>
    <s v="Women"/>
    <s v="Heeled Sandals"/>
    <s v="Wedges"/>
    <s v="Wedges"/>
    <x v="1"/>
    <s v="sand"/>
    <s v="Jillian Spring Sand Leather"/>
    <n v="79.95"/>
    <n v="2"/>
    <n v="159.9"/>
  </r>
  <r>
    <s v="Clarks"/>
    <s v="ZZO20V195-B000075000"/>
    <s v="ZZO20V195-B00"/>
    <s v="5059680306860"/>
    <s v="41.5"/>
    <s v="Shoes"/>
    <s v="Women"/>
    <s v="Heeled Sandals"/>
    <s v="Wedges"/>
    <s v="Wedges"/>
    <x v="1"/>
    <s v="sand"/>
    <s v="Jillian Spring Sand Leather"/>
    <n v="79.95"/>
    <n v="1"/>
    <n v="79.95"/>
  </r>
  <r>
    <s v="Clarks"/>
    <s v="ZZO20V197-Q000005000"/>
    <s v="ZZO20V197-Q00"/>
    <s v="5059680309052"/>
    <s v="38"/>
    <s v="Shoes"/>
    <s v="Women"/>
    <s v="Heeled Sandals"/>
    <s v="Wedges"/>
    <s v="Wedges"/>
    <x v="1"/>
    <s v="black"/>
    <s v="Jillian Bright Black Leather"/>
    <n v="79.95"/>
    <n v="1"/>
    <n v="79.95"/>
  </r>
  <r>
    <s v="Clarks"/>
    <s v="ZZO20V197-Q000007000"/>
    <s v="ZZO20V197-Q00"/>
    <s v="5059680309090"/>
    <s v="41"/>
    <s v="Shoes"/>
    <s v="Women"/>
    <s v="Heeled Sandals"/>
    <s v="Wedges"/>
    <s v="Wedges"/>
    <x v="1"/>
    <s v="black"/>
    <s v="Jillian Bright Black Leather"/>
    <n v="79.95"/>
    <n v="1"/>
    <n v="79.95"/>
  </r>
  <r>
    <s v="Clarks"/>
    <s v="ZZO20V198-F000065000"/>
    <s v="ZZO20V198-F00"/>
    <s v="5059680311048"/>
    <s v="40"/>
    <s v="Shoes"/>
    <s v="Women"/>
    <s v="Heeled Sandals"/>
    <s v="Wedges"/>
    <s v="Wedges"/>
    <x v="1"/>
    <s v="gold-coloured"/>
    <s v="Jillian Bright Taupe Metallic"/>
    <n v="79.95"/>
    <n v="1"/>
    <n v="79.95"/>
  </r>
  <r>
    <s v="Clarks"/>
    <s v="ZZO20V1BK-O000003000"/>
    <s v="ZZO20V1BK-O00"/>
    <s v="5059680352584"/>
    <s v="35.5"/>
    <s v="Shoes"/>
    <s v="Women"/>
    <s v="Flat Sandals"/>
    <s v="Mules"/>
    <s v="Mules"/>
    <x v="1"/>
    <s v="brown"/>
    <s v="Karsea Mule Leopard Print"/>
    <n v="69.95"/>
    <n v="1"/>
    <n v="69.95"/>
  </r>
  <r>
    <s v="Clarks"/>
    <s v="ZZO20V1BK-O000055000"/>
    <s v="ZZO20V1BK-O00"/>
    <s v="5059680352621"/>
    <s v="39"/>
    <s v="Shoes"/>
    <s v="Women"/>
    <s v="Flat Sandals"/>
    <s v="Mules"/>
    <s v="Mules"/>
    <x v="1"/>
    <s v="brown"/>
    <s v="Karsea Mule Leopard Print"/>
    <n v="69.95"/>
    <n v="3"/>
    <n v="209.85000000000002"/>
  </r>
  <r>
    <s v="Clarks"/>
    <s v="ZZO20V1BK-O000075000"/>
    <s v="ZZO20V1BK-O00"/>
    <s v="5059680352669"/>
    <s v="41.5"/>
    <s v="Shoes"/>
    <s v="Women"/>
    <s v="Flat Sandals"/>
    <s v="Mules"/>
    <s v="Mules"/>
    <x v="1"/>
    <s v="brown"/>
    <s v="Karsea Mule Leopard Print"/>
    <n v="69.95"/>
    <n v="1"/>
    <n v="69.95"/>
  </r>
  <r>
    <s v="Clarks"/>
    <s v="ZZO20V1BQ-A000004000"/>
    <s v="ZZO20V1BQ-A00"/>
    <s v="5059680427206"/>
    <s v="37"/>
    <s v="Shoes"/>
    <s v="Women"/>
    <s v="Heeled Sandals"/>
    <s v="Heeled Sandals"/>
    <s v="Heeled Sandals"/>
    <x v="1"/>
    <s v="gold-coloured"/>
    <s v="Kaylin60 2Part Champagne"/>
    <n v="99.95"/>
    <n v="1"/>
    <n v="99.95"/>
  </r>
  <r>
    <s v="Clarks"/>
    <s v="ZZO20V1BQ-A000055000"/>
    <s v="ZZO20V1BQ-A00"/>
    <s v="5059680427237"/>
    <s v="39"/>
    <s v="Shoes"/>
    <s v="Women"/>
    <s v="Heeled Sandals"/>
    <s v="Heeled Sandals"/>
    <s v="Heeled Sandals"/>
    <x v="1"/>
    <s v="gold-coloured"/>
    <s v="Kaylin60 2Part Champagne"/>
    <n v="99.95"/>
    <n v="1"/>
    <n v="99.95"/>
  </r>
  <r>
    <s v="Clarks"/>
    <s v="ZZO20V1BQ-A000065000"/>
    <s v="ZZO20V1BQ-A00"/>
    <s v="5059680427251"/>
    <s v="40"/>
    <s v="Shoes"/>
    <s v="Women"/>
    <s v="Heeled Sandals"/>
    <s v="Heeled Sandals"/>
    <s v="Heeled Sandals"/>
    <x v="1"/>
    <s v="gold-coloured"/>
    <s v="Kaylin60 2Part Champagne"/>
    <n v="99.95"/>
    <n v="1"/>
    <n v="99.95"/>
  </r>
  <r>
    <s v="Clarks"/>
    <s v="ZZO20V1BQ-A000007000"/>
    <s v="ZZO20V1BQ-A00"/>
    <s v="5059680427268"/>
    <s v="41"/>
    <s v="Shoes"/>
    <s v="Women"/>
    <s v="Heeled Sandals"/>
    <s v="Heeled Sandals"/>
    <s v="Heeled Sandals"/>
    <x v="1"/>
    <s v="gold-coloured"/>
    <s v="Kaylin60 2Part Champagne"/>
    <n v="99.95"/>
    <n v="1"/>
    <n v="99.95"/>
  </r>
  <r>
    <s v="Clarks"/>
    <s v="ZZO20V1BF-F000004000"/>
    <s v="ZZO20V1BF-F00"/>
    <s v="5059680490965"/>
    <s v="37"/>
    <s v="Shoes"/>
    <s v="Women"/>
    <s v="Flat Sandals"/>
    <s v="Mules"/>
    <s v="Mules"/>
    <x v="1"/>
    <s v="rose gold-coloured"/>
    <s v="Brynn Hope Rose Gold Lea"/>
    <n v="69.95"/>
    <n v="1"/>
    <n v="69.95"/>
  </r>
  <r>
    <s v="Clarks"/>
    <s v="ZZO1FNY76-Q000040000"/>
    <s v="ZZO1FNY76-Q00"/>
    <s v="5059680525247"/>
    <s v="37"/>
    <s v="Shoes"/>
    <s v="Women"/>
    <s v="Flat Shoes"/>
    <s v="Lace ups"/>
    <s v="Lace ups"/>
    <x v="1"/>
    <s v="black"/>
    <s v="Glickly Derby"/>
    <n v="99.95"/>
    <n v="1"/>
    <n v="99.95"/>
  </r>
  <r>
    <s v="Clarks"/>
    <s v="ZZO1FNY76-Q000050000"/>
    <s v="ZZO1FNY76-Q00"/>
    <s v="5059680525261"/>
    <s v="38"/>
    <s v="Shoes"/>
    <s v="Women"/>
    <s v="Flat Shoes"/>
    <s v="Lace ups"/>
    <s v="Lace ups"/>
    <x v="1"/>
    <s v="black"/>
    <s v="Glickly Derby"/>
    <n v="99.95"/>
    <n v="1"/>
    <n v="99.95"/>
  </r>
  <r>
    <s v="Clarks"/>
    <s v="ZZO1FNY76-Q000055000"/>
    <s v="ZZO1FNY76-Q00"/>
    <s v="5059680525278"/>
    <s v="39"/>
    <s v="Shoes"/>
    <s v="Women"/>
    <s v="Flat Shoes"/>
    <s v="Lace ups"/>
    <s v="Lace ups"/>
    <x v="1"/>
    <s v="black"/>
    <s v="Glickly Derby"/>
    <n v="99.95"/>
    <n v="1"/>
    <n v="99.95"/>
  </r>
  <r>
    <s v="Clarks"/>
    <s v="ZZO1FNY76-Q000065000"/>
    <s v="ZZO1FNY76-Q00"/>
    <s v="5059680525292"/>
    <s v="40"/>
    <s v="Shoes"/>
    <s v="Women"/>
    <s v="Flat Shoes"/>
    <s v="Lace ups"/>
    <s v="Lace ups"/>
    <x v="1"/>
    <s v="black"/>
    <s v="Glickly Derby"/>
    <n v="99.95"/>
    <n v="1"/>
    <n v="99.95"/>
  </r>
  <r>
    <s v="Fly London"/>
    <s v="ZZO0Y4V18-A0004BF70A"/>
    <s v="ZZO0Y4V18-A00"/>
    <s v="5601382113330"/>
    <s v="36"/>
    <s v="Shoes"/>
    <s v="Women"/>
    <s v="Flat Sandals"/>
    <s v="Flat Sandals"/>
    <s v="Flat Sandals"/>
    <x v="1"/>
    <s v="white"/>
    <s v="CLOP009FLY"/>
    <n v="89.9"/>
    <n v="1"/>
    <n v="89.9"/>
  </r>
  <r>
    <s v="Sanita"/>
    <s v="ZZO15RV59-K000590187"/>
    <s v="ZZO15RV59-K00"/>
    <s v="5700714126649"/>
    <s v="41"/>
    <s v="Shoes"/>
    <s v="Women"/>
    <s v="Flat Sandals"/>
    <s v="Flat Sandals"/>
    <s v="Flat Sandals"/>
    <x v="1"/>
    <s v="light blue"/>
    <s v="Wood-Sandal"/>
    <n v="79.900000000000006"/>
    <n v="1"/>
    <n v="79.900000000000006"/>
  </r>
  <r>
    <s v="Shoe Biz Copenhagen"/>
    <s v="ZZO1U0520-Q000370000"/>
    <s v="ZZO1U0520-Q00"/>
    <s v="5710900585969"/>
    <s v="37"/>
    <s v="Shoes"/>
    <s v="Women"/>
    <s v="Flat Sandals"/>
    <s v="Flat Sandals"/>
    <s v="Flat Sandals"/>
    <x v="1"/>
    <s v="black"/>
    <s v="Dulles"/>
    <n v="76.5"/>
    <n v="1"/>
    <n v="76.5"/>
  </r>
  <r>
    <s v="Shoe Biz Copenhagen"/>
    <s v="ZZO1U0520-Q000380000"/>
    <s v="ZZO1U0520-Q00"/>
    <s v="5710900585976"/>
    <s v="38"/>
    <s v="Shoes"/>
    <s v="Women"/>
    <s v="Flat Sandals"/>
    <s v="Flat Sandals"/>
    <s v="Flat Sandals"/>
    <x v="1"/>
    <s v="black"/>
    <s v="Dulles"/>
    <n v="76.5"/>
    <n v="1"/>
    <n v="76.5"/>
  </r>
  <r>
    <s v="Shoe Biz Copenhagen"/>
    <s v="ZZO1U0512-E000380000"/>
    <s v="ZZO1U0512-E00"/>
    <s v="5710900681937"/>
    <s v="38"/>
    <s v="Shoes"/>
    <s v="Women"/>
    <s v="Flat Sandals"/>
    <s v="Flat Sandals"/>
    <s v="Flat Sandals"/>
    <x v="1"/>
    <s v="yellow"/>
    <s v="Sunrise Vinyl"/>
    <n v="96.899999999999991"/>
    <n v="1"/>
    <n v="96.899999999999991"/>
  </r>
  <r>
    <s v="Shoe Biz Copenhagen"/>
    <s v="ZZO1U0512-E000390000"/>
    <s v="ZZO1U0512-E00"/>
    <s v="5710900681944"/>
    <s v="39"/>
    <s v="Shoes"/>
    <s v="Women"/>
    <s v="Flat Sandals"/>
    <s v="Flat Sandals"/>
    <s v="Flat Sandals"/>
    <x v="1"/>
    <s v="yellow"/>
    <s v="Sunrise Vinyl"/>
    <n v="96.899999999999991"/>
    <n v="1"/>
    <n v="96.899999999999991"/>
  </r>
  <r>
    <s v="Shoe Biz Copenhagen"/>
    <s v="ZZO1U0512-E000400000"/>
    <s v="ZZO1U0512-E00"/>
    <s v="5710900681951"/>
    <s v="40"/>
    <s v="Shoes"/>
    <s v="Women"/>
    <s v="Flat Sandals"/>
    <s v="Flat Sandals"/>
    <s v="Flat Sandals"/>
    <x v="1"/>
    <s v="yellow"/>
    <s v="Sunrise Vinyl"/>
    <n v="96.899999999999991"/>
    <n v="1"/>
    <n v="96.899999999999991"/>
  </r>
  <r>
    <s v="Billi Bi"/>
    <s v="BI611A043-K110360000"/>
    <s v="BI611A043-K11"/>
    <s v="5711216253214"/>
    <s v="36"/>
    <s v="Shoes"/>
    <s v="Women"/>
    <s v="Flat Sandals"/>
    <s v="Flat Sandals"/>
    <s v="Flat Sandals"/>
    <x v="1"/>
    <s v="light blue"/>
    <s v="A007"/>
    <n v="169.95"/>
    <n v="1"/>
    <n v="169.95"/>
  </r>
  <r>
    <s v="Billi Bi"/>
    <s v="BI611A043-K110380000"/>
    <s v="BI611A043-K11"/>
    <s v="5711216253252"/>
    <s v="38"/>
    <s v="Shoes"/>
    <s v="Women"/>
    <s v="Flat Sandals"/>
    <s v="Flat Sandals"/>
    <s v="Flat Sandals"/>
    <x v="1"/>
    <s v="light blue"/>
    <s v="A007"/>
    <n v="169.95"/>
    <n v="1"/>
    <n v="169.95"/>
  </r>
  <r>
    <s v="Billi Bi"/>
    <s v="BI611A043-K110420000"/>
    <s v="BI611A043-K11"/>
    <s v="5711216253320"/>
    <s v="42"/>
    <s v="Shoes"/>
    <s v="Women"/>
    <s v="Flat Sandals"/>
    <s v="Flat Sandals"/>
    <s v="Flat Sandals"/>
    <x v="1"/>
    <s v="light blue"/>
    <s v="A007"/>
    <n v="169.95"/>
    <n v="1"/>
    <n v="169.95"/>
  </r>
  <r>
    <s v="Copenhagen Shoes"/>
    <s v="C2X11A016-Q110038000"/>
    <s v="C2X11A016-Q11"/>
    <s v="5712884664944"/>
    <s v="38"/>
    <s v="Shoes"/>
    <s v="Women"/>
    <s v="Heeled Sandals"/>
    <s v="Wedges"/>
    <s v="Wedges"/>
    <x v="1"/>
    <s v="black"/>
    <s v="MAGIC"/>
    <n v="89.95"/>
    <n v="1"/>
    <n v="89.95"/>
  </r>
  <r>
    <s v="Copenhagen Shoes"/>
    <s v="C2X11A019-Q110036000"/>
    <s v="C2X11A019-Q11"/>
    <s v="5712884681316"/>
    <s v="36"/>
    <s v="Shoes"/>
    <s v="Women"/>
    <s v="Flat Sandals"/>
    <s v="Mules"/>
    <s v="Mules"/>
    <x v="1"/>
    <s v="black"/>
    <s v="COS"/>
    <n v="79.95"/>
    <n v="1"/>
    <n v="79.95"/>
  </r>
  <r>
    <s v="Copenhagen Shoes"/>
    <s v="C2X11X003-Q110036000"/>
    <s v="C2X11X003-Q11"/>
    <s v="5712884807877"/>
    <s v="36"/>
    <s v="Shoes"/>
    <s v="Women"/>
    <s v="Winter Boots"/>
    <s v="Winter Booties"/>
    <s v="Winter Booties"/>
    <x v="0"/>
    <s v="black"/>
    <s v="LEADER FUR"/>
    <n v="129.94999999999999"/>
    <n v="1"/>
    <n v="129.94999999999999"/>
  </r>
  <r>
    <s v="Pavement"/>
    <s v="PV111N03T-Q110037000"/>
    <s v="PV111N03T-Q11"/>
    <s v="5714002472592"/>
    <s v="37"/>
    <s v="Shoes"/>
    <s v="Women"/>
    <s v="Booties"/>
    <s v="Chelseas"/>
    <s v="Chelseas"/>
    <x v="2"/>
    <s v="black"/>
    <s v="Flora"/>
    <n v="144.94999999999999"/>
    <n v="1"/>
    <n v="144.94999999999999"/>
  </r>
  <r>
    <s v="Bisgaard"/>
    <s v="ZZO0Y1D07-N000511EEB"/>
    <s v="ZZO0Y1D07-N00"/>
    <s v="5714163629361"/>
    <s v="32"/>
    <s v="Shoes"/>
    <s v="Girls"/>
    <s v="Boots (high)"/>
    <s v="Slip-on Boots"/>
    <s v="Slip-on Boots"/>
    <x v="0"/>
    <s v="olive"/>
    <s v="0"/>
    <n v="129.94999999999999"/>
    <n v="1"/>
    <n v="129.94999999999999"/>
  </r>
  <r>
    <s v="Bisgaard"/>
    <s v="ZZO0Y1D09-O000511F52"/>
    <s v="ZZO0Y1D09-O00"/>
    <s v="5714163632088"/>
    <s v="32"/>
    <s v="Shoes"/>
    <s v="Girls"/>
    <s v="Boots (high)"/>
    <s v="Slip-on Boots"/>
    <s v="Slip-on Boots"/>
    <x v="0"/>
    <s v="cognac"/>
    <s v="0"/>
    <n v="134.94999999999999"/>
    <n v="2"/>
    <n v="269.89999999999998"/>
  </r>
  <r>
    <s v="Bisgaard"/>
    <s v="ZZO12LR08-O0005249C6"/>
    <s v="ZZO12LR08-O00"/>
    <s v="5714163757286"/>
    <s v="30"/>
    <s v="Shoes"/>
    <s v="Boys"/>
    <s v="Sandals"/>
    <s v="Formal Sandals"/>
    <s v="Formal Sandals"/>
    <x v="1"/>
    <s v="brown"/>
    <s v="Sandals"/>
    <n v="94.95"/>
    <n v="1"/>
    <n v="94.95"/>
  </r>
  <r>
    <s v="Bisgaard"/>
    <s v="ZZO12LR13-O010524AC3"/>
    <s v="ZZO12LR13-O01"/>
    <s v="5714163759174"/>
    <s v="31"/>
    <s v="Shoes"/>
    <s v="Girls"/>
    <s v="Sandals"/>
    <s v="Strappy Sandals"/>
    <s v="Strappy Sandals"/>
    <x v="1"/>
    <s v="dark brown"/>
    <s v="Sandals"/>
    <n v="94.95"/>
    <n v="2"/>
    <n v="189.9"/>
  </r>
  <r>
    <s v="Bisgaard"/>
    <s v="ZZO12LR13-J000524A96"/>
    <s v="ZZO12LR13-J00"/>
    <s v="5714163759228"/>
    <s v="27"/>
    <s v="Shoes"/>
    <s v="Girls"/>
    <s v="Sandals"/>
    <s v="Strappy Sandals"/>
    <s v="Strappy Sandals"/>
    <x v="1"/>
    <s v="pink"/>
    <s v="Sandals"/>
    <n v="94.95"/>
    <n v="1"/>
    <n v="94.95"/>
  </r>
  <r>
    <s v="Bisgaard"/>
    <s v="ZZO12LR14-O000524ACB"/>
    <s v="ZZO12LR14-O00"/>
    <s v="5714163759983"/>
    <s v="25"/>
    <s v="Shoes"/>
    <s v="Girls"/>
    <s v="Sandals"/>
    <s v="Strappy Sandals"/>
    <s v="Strappy Sandals"/>
    <x v="1"/>
    <s v="brown"/>
    <s v="Sandals"/>
    <n v="94.95"/>
    <n v="1"/>
    <n v="94.95"/>
  </r>
  <r>
    <s v="Bisgaard"/>
    <s v="ZZO12LR14-O000524AD3"/>
    <s v="ZZO12LR14-O00"/>
    <s v="5714163760026"/>
    <s v="29"/>
    <s v="Shoes"/>
    <s v="Girls"/>
    <s v="Sandals"/>
    <s v="Strappy Sandals"/>
    <s v="Strappy Sandals"/>
    <x v="1"/>
    <s v="brown"/>
    <s v="Sandals"/>
    <n v="94.95"/>
    <n v="1"/>
    <n v="94.95"/>
  </r>
  <r>
    <s v="Bisgaard"/>
    <s v="ZZO12LR14-O000524AD0"/>
    <s v="ZZO12LR14-O00"/>
    <s v="5714163760033"/>
    <s v="30"/>
    <s v="Shoes"/>
    <s v="Girls"/>
    <s v="Sandals"/>
    <s v="Strappy Sandals"/>
    <s v="Strappy Sandals"/>
    <x v="1"/>
    <s v="brown"/>
    <s v="Sandals"/>
    <n v="94.95"/>
    <n v="1"/>
    <n v="94.95"/>
  </r>
  <r>
    <s v="Bisgaard"/>
    <s v="ZZO12LR14-O000524ACE"/>
    <s v="ZZO12LR14-O00"/>
    <s v="5714163760040"/>
    <s v="31"/>
    <s v="Shoes"/>
    <s v="Girls"/>
    <s v="Sandals"/>
    <s v="Strappy Sandals"/>
    <s v="Strappy Sandals"/>
    <x v="1"/>
    <s v="brown"/>
    <s v="Sandals"/>
    <n v="94.95"/>
    <n v="1"/>
    <n v="94.95"/>
  </r>
  <r>
    <s v="Bisgaard"/>
    <s v="ZZO12LR14-O010524ADB"/>
    <s v="ZZO12LR14-O01"/>
    <s v="5714163760163"/>
    <s v="31"/>
    <s v="Shoes"/>
    <s v="Girls"/>
    <s v="Sandals"/>
    <s v="Strappy Sandals"/>
    <s v="Strappy Sandals"/>
    <x v="1"/>
    <s v="light brown"/>
    <s v="Sandals"/>
    <n v="94.95"/>
    <n v="1"/>
    <n v="94.95"/>
  </r>
  <r>
    <s v="Bisgaard"/>
    <s v="ZZO12LR17-B000524B99"/>
    <s v="ZZO12LR17-B00"/>
    <s v="5714163761382"/>
    <s v="32"/>
    <s v="Shoes"/>
    <s v="Girls"/>
    <s v="Sandals"/>
    <s v="Strappy Sandals"/>
    <s v="Strappy Sandals"/>
    <x v="1"/>
    <s v="taupe"/>
    <s v="Sandals"/>
    <n v="99.95"/>
    <n v="2"/>
    <n v="199.9"/>
  </r>
  <r>
    <s v="Bisgaard"/>
    <s v="ZZO12LR17-H000524B91"/>
    <s v="ZZO12LR17-H00"/>
    <s v="5714163761467"/>
    <s v="29"/>
    <s v="Shoes"/>
    <s v="Girls"/>
    <s v="Sandals"/>
    <s v="Strappy Sandals"/>
    <s v="Strappy Sandals"/>
    <x v="1"/>
    <s v="orange"/>
    <s v="Sandals"/>
    <n v="99.95"/>
    <n v="3"/>
    <n v="299.85000000000002"/>
  </r>
  <r>
    <s v="Bisgaard"/>
    <s v="ZZO12LR11-K000524A3F"/>
    <s v="ZZO12LR11-K00"/>
    <s v="5714163763751"/>
    <s v="25"/>
    <s v="Shoes"/>
    <s v="Girls"/>
    <s v="Sandals"/>
    <s v="Strappy Sandals"/>
    <s v="Strappy Sandals"/>
    <x v="1"/>
    <s v="dark blue"/>
    <s v="Sandals"/>
    <n v="94.95"/>
    <n v="1"/>
    <n v="94.95"/>
  </r>
  <r>
    <s v="Bisgaard"/>
    <s v="ZZO12LR11-K000524A3D"/>
    <s v="ZZO12LR11-K00"/>
    <s v="5714163763805"/>
    <s v="30"/>
    <s v="Shoes"/>
    <s v="Girls"/>
    <s v="Sandals"/>
    <s v="Strappy Sandals"/>
    <s v="Strappy Sandals"/>
    <x v="1"/>
    <s v="dark blue"/>
    <s v="Sandals"/>
    <n v="94.95"/>
    <n v="2"/>
    <n v="189.9"/>
  </r>
  <r>
    <s v="Bisgaard"/>
    <s v="ZZO19F701-M0005878FA"/>
    <s v="ZZO19F701-M00"/>
    <s v="5714163894011"/>
    <s v="32"/>
    <s v="Shoes"/>
    <s v="Boys"/>
    <s v="Trainers"/>
    <s v="Low-Top Trainers Velcro"/>
    <s v="Low-Top Trainers Velcro"/>
    <x v="2"/>
    <s v="green"/>
    <s v="0"/>
    <n v="94.95"/>
    <n v="1"/>
    <n v="94.95"/>
  </r>
  <r>
    <s v="Bisgaard"/>
    <s v="ZZO19F701-K0005878CB"/>
    <s v="ZZO19F701-K00"/>
    <s v="5714163894325"/>
    <s v="24"/>
    <s v="Shoes"/>
    <s v="Boys"/>
    <s v="Trainers"/>
    <s v="Low-Top Trainers Velcro"/>
    <s v="Low-Top Trainers Velcro"/>
    <x v="2"/>
    <s v="blue"/>
    <s v="0"/>
    <n v="94.95"/>
    <n v="1"/>
    <n v="94.95"/>
  </r>
  <r>
    <s v="Bisgaard"/>
    <s v="ZZO19F702-B010587967"/>
    <s v="ZZO19F702-B01"/>
    <s v="5714163895018"/>
    <s v="30"/>
    <s v="Shoes"/>
    <s v="Kids Unisex"/>
    <s v="Boots (high)"/>
    <s v="Pull-on Boots"/>
    <s v="Pull-on Boots"/>
    <x v="0"/>
    <s v="taupe"/>
    <s v="0"/>
    <n v="99.95"/>
    <n v="1"/>
    <n v="99.95"/>
  </r>
  <r>
    <s v="Bisgaard"/>
    <s v="ZZO19F703-O000587973"/>
    <s v="ZZO19F703-O00"/>
    <s v="5714163895483"/>
    <s v="25"/>
    <s v="Shoes"/>
    <s v="Kids Unisex"/>
    <s v="Boots (high)"/>
    <s v="Pull-on Boots"/>
    <s v="Pull-on Boots"/>
    <x v="0"/>
    <s v="brown"/>
    <s v="0"/>
    <n v="119.95"/>
    <n v="1"/>
    <n v="119.95"/>
  </r>
  <r>
    <s v="Bisgaard"/>
    <s v="ZZO19F707-B000587A31"/>
    <s v="ZZO19F707-B00"/>
    <s v="5714163897319"/>
    <s v="25"/>
    <s v="Shoes"/>
    <s v="Girls"/>
    <s v="Sandals"/>
    <s v="Strappy Sandals"/>
    <s v="Strappy Sandals"/>
    <x v="1"/>
    <s v="taupe"/>
    <s v="0"/>
    <n v="99.95"/>
    <n v="1"/>
    <n v="99.95"/>
  </r>
  <r>
    <s v="Bisgaard"/>
    <s v="ZZO19F707-B000587A35"/>
    <s v="ZZO19F707-B00"/>
    <s v="5714163897371"/>
    <s v="31"/>
    <s v="Shoes"/>
    <s v="Girls"/>
    <s v="Sandals"/>
    <s v="Strappy Sandals"/>
    <s v="Strappy Sandals"/>
    <x v="1"/>
    <s v="taupe"/>
    <s v="0"/>
    <n v="99.95"/>
    <n v="1"/>
    <n v="99.95"/>
  </r>
  <r>
    <s v="Bisgaard"/>
    <s v="ZZO19F705-J0105879C5"/>
    <s v="ZZO19F705-J01"/>
    <s v="5714163898743"/>
    <s v="26"/>
    <s v="Shoes"/>
    <s v="Girls"/>
    <s v="Sandals"/>
    <s v="Strappy Sandals"/>
    <s v="Strappy Sandals"/>
    <x v="1"/>
    <s v="pink"/>
    <s v="0"/>
    <n v="94.95"/>
    <n v="1"/>
    <n v="94.95"/>
  </r>
  <r>
    <s v="Vero Moda"/>
    <s v="VE111N03I-Q110380000"/>
    <s v="VE111N03I-Q11"/>
    <s v="5714918027466"/>
    <s v="38"/>
    <s v="Shoes"/>
    <s v="Women"/>
    <s v="Booties"/>
    <s v="Lace-up Booties"/>
    <s v="Lace-up Booties"/>
    <x v="2"/>
    <s v="black"/>
    <s v="VMSELMA LEATHER BOOT"/>
    <n v="129.99"/>
    <n v="1"/>
    <n v="129.99"/>
  </r>
  <r>
    <s v="Vero Moda"/>
    <s v="VE111N03I-Q110390000"/>
    <s v="VE111N03I-Q11"/>
    <s v="5714918027473"/>
    <s v="39"/>
    <s v="Shoes"/>
    <s v="Women"/>
    <s v="Booties"/>
    <s v="Lace-up Booties"/>
    <s v="Lace-up Booties"/>
    <x v="2"/>
    <s v="black"/>
    <s v="VMSELMA LEATHER BOOT"/>
    <n v="129.99"/>
    <n v="1"/>
    <n v="129.99"/>
  </r>
  <r>
    <s v="Vero Moda"/>
    <s v="VE111N03I-Q110400000"/>
    <s v="VE111N03I-Q11"/>
    <s v="5714918027480"/>
    <s v="40"/>
    <s v="Shoes"/>
    <s v="Women"/>
    <s v="Booties"/>
    <s v="Lace-up Booties"/>
    <s v="Lace-up Booties"/>
    <x v="2"/>
    <s v="black"/>
    <s v="VMSELMA LEATHER BOOT"/>
    <n v="129.99"/>
    <n v="1"/>
    <n v="129.99"/>
  </r>
  <r>
    <s v="YAS"/>
    <s v="Y0111A00D-Q110036000"/>
    <s v="Y0111A00D-Q11"/>
    <s v="5715097651732"/>
    <s v="36"/>
    <s v="Shoes"/>
    <s v="Women"/>
    <s v="Flat Sandals"/>
    <s v="Mules"/>
    <s v="Mules"/>
    <x v="1"/>
    <s v="black"/>
    <s v="YASSALLI FLAT LEATHER SANDALS"/>
    <n v="59.99"/>
    <n v="1"/>
    <n v="59.99"/>
  </r>
  <r>
    <s v="Jack &amp; Jones"/>
    <s v="ZZO1PS303-Q000420000"/>
    <s v="ZZO1PS303-Q00"/>
    <s v="5715100119105"/>
    <s v="42"/>
    <s v="Shoes"/>
    <s v="Men"/>
    <s v="Lace Shoes"/>
    <s v="Low Lace Shoes"/>
    <s v="Low Lace Shoes"/>
    <x v="2"/>
    <s v="anthracite"/>
    <s v="JFWBRAVO LEATHER DESERT BOOT"/>
    <n v="79.989999999999995"/>
    <n v="4"/>
    <n v="319.95999999999998"/>
  </r>
  <r>
    <s v="YAS"/>
    <s v="Y0111E004-J110036000"/>
    <s v="Y0111E004-J11"/>
    <s v="5715103157180"/>
    <s v="36"/>
    <s v="Shoes"/>
    <s v="Women"/>
    <s v="Flat Shoes"/>
    <s v="Espadrilles"/>
    <s v="Espadrilles"/>
    <x v="1"/>
    <s v="nude"/>
    <s v="YASQUILTA ESPADRILLE"/>
    <n v="79.989999999999995"/>
    <n v="1"/>
    <n v="79.989999999999995"/>
  </r>
  <r>
    <s v="YAS"/>
    <s v="Y0111E004-J110039000"/>
    <s v="Y0111E004-J11"/>
    <s v="5715103157203"/>
    <s v="39"/>
    <s v="Shoes"/>
    <s v="Women"/>
    <s v="Flat Shoes"/>
    <s v="Espadrilles"/>
    <s v="Espadrilles"/>
    <x v="1"/>
    <s v="nude"/>
    <s v="YASQUILTA ESPADRILLE"/>
    <n v="79.989999999999995"/>
    <n v="1"/>
    <n v="79.989999999999995"/>
  </r>
  <r>
    <s v="Jack &amp; Jones"/>
    <s v="ZZO1PS303-Q000400000"/>
    <s v="ZZO1PS303-Q00"/>
    <s v="5715105896346"/>
    <s v="40"/>
    <s v="Shoes"/>
    <s v="Men"/>
    <s v="Lace Shoes"/>
    <s v="Low Lace Shoes"/>
    <s v="Low Lace Shoes"/>
    <x v="2"/>
    <s v="anthracite"/>
    <s v="JFWBRAVO LEATHER DESERT BOOT"/>
    <n v="79.989999999999995"/>
    <n v="1"/>
    <n v="79.989999999999995"/>
  </r>
  <r>
    <s v="Jack &amp; Jones"/>
    <s v="ZZO1PS303-Q000410000"/>
    <s v="ZZO1PS303-Q00"/>
    <s v="5715105896353"/>
    <s v="41"/>
    <s v="Shoes"/>
    <s v="Men"/>
    <s v="Lace Shoes"/>
    <s v="Low Lace Shoes"/>
    <s v="Low Lace Shoes"/>
    <x v="2"/>
    <s v="anthracite"/>
    <s v="JFWBRAVO LEATHER DESERT BOOT"/>
    <n v="79.989999999999995"/>
    <n v="3"/>
    <n v="239.96999999999997"/>
  </r>
  <r>
    <s v="Jack &amp; Jones"/>
    <s v="ZZO1PS303-Q000430000"/>
    <s v="ZZO1PS303-Q00"/>
    <s v="5715105896360"/>
    <s v="43"/>
    <s v="Shoes"/>
    <s v="Men"/>
    <s v="Lace Shoes"/>
    <s v="Low Lace Shoes"/>
    <s v="Low Lace Shoes"/>
    <x v="2"/>
    <s v="anthracite"/>
    <s v="JFWBRAVO LEATHER DESERT BOOT"/>
    <n v="79.989999999999995"/>
    <n v="4"/>
    <n v="319.95999999999998"/>
  </r>
  <r>
    <s v="Jack &amp; Jones"/>
    <s v="ZZO1PS303-Q000440000"/>
    <s v="ZZO1PS303-Q00"/>
    <s v="5715105896377"/>
    <s v="44"/>
    <s v="Shoes"/>
    <s v="Men"/>
    <s v="Lace Shoes"/>
    <s v="Low Lace Shoes"/>
    <s v="Low Lace Shoes"/>
    <x v="2"/>
    <s v="anthracite"/>
    <s v="JFWBRAVO LEATHER DESERT BOOT"/>
    <n v="79.989999999999995"/>
    <n v="5"/>
    <n v="399.95"/>
  </r>
  <r>
    <s v="Jack &amp; Jones"/>
    <s v="ZZO1PS303-Q000450000"/>
    <s v="ZZO1PS303-Q00"/>
    <s v="5715105896384"/>
    <s v="45"/>
    <s v="Shoes"/>
    <s v="Men"/>
    <s v="Lace Shoes"/>
    <s v="Low Lace Shoes"/>
    <s v="Low Lace Shoes"/>
    <x v="2"/>
    <s v="anthracite"/>
    <s v="JFWBRAVO LEATHER DESERT BOOT"/>
    <n v="79.989999999999995"/>
    <n v="4"/>
    <n v="319.95999999999998"/>
  </r>
  <r>
    <s v="Jack &amp; Jones"/>
    <s v="ZZO1PS303-Q000460000"/>
    <s v="ZZO1PS303-Q00"/>
    <s v="5715105896391"/>
    <s v="46"/>
    <s v="Shoes"/>
    <s v="Men"/>
    <s v="Lace Shoes"/>
    <s v="Low Lace Shoes"/>
    <s v="Low Lace Shoes"/>
    <x v="2"/>
    <s v="anthracite"/>
    <s v="JFWBRAVO LEATHER DESERT BOOT"/>
    <n v="79.989999999999995"/>
    <n v="1"/>
    <n v="79.989999999999995"/>
  </r>
  <r>
    <s v="YAS"/>
    <s v="Y0111A00T-J110040000"/>
    <s v="Y0111A00T-J11"/>
    <s v="5715206054492"/>
    <s v="40"/>
    <s v="Shoes"/>
    <s v="Women"/>
    <s v="Flat Sandals"/>
    <s v="Espadrilles"/>
    <s v="Espadrilles"/>
    <x v="1"/>
    <s v="nude"/>
    <s v="YASBRADA ESPADRILLE"/>
    <n v="79.989999999999995"/>
    <n v="1"/>
    <n v="79.989999999999995"/>
  </r>
  <r>
    <s v="YAS"/>
    <s v="Y0111N00R-Q110040000"/>
    <s v="Y0111N00R-Q11"/>
    <s v="5715206056205"/>
    <s v="40"/>
    <s v="Shoes"/>
    <s v="Women"/>
    <s v="Booties"/>
    <s v="Lace-up Booties"/>
    <s v="Lace-up Booties"/>
    <x v="2"/>
    <s v="black"/>
    <s v="YASCANVASI BOOTS"/>
    <n v="119.99"/>
    <n v="1"/>
    <n v="119.99"/>
  </r>
  <r>
    <s v="Jack &amp; Jones"/>
    <s v="ZZO1PS304-Q000400000"/>
    <s v="ZZO1PS304-Q00"/>
    <s v="5715208336299"/>
    <s v="40"/>
    <s v="Shoes"/>
    <s v="Men"/>
    <s v="Lace Shoes"/>
    <s v="Low Lace Shoes"/>
    <s v="Low Lace Shoes"/>
    <x v="2"/>
    <s v="anthracite"/>
    <s v="JFWBRAVO LEATHER SHOE"/>
    <n v="79.989999999999995"/>
    <n v="1"/>
    <n v="79.989999999999995"/>
  </r>
  <r>
    <s v="Jack &amp; Jones"/>
    <s v="ZZO1PS304-Q000410000"/>
    <s v="ZZO1PS304-Q00"/>
    <s v="5715208336305"/>
    <s v="41"/>
    <s v="Shoes"/>
    <s v="Men"/>
    <s v="Lace Shoes"/>
    <s v="Low Lace Shoes"/>
    <s v="Low Lace Shoes"/>
    <x v="2"/>
    <s v="anthracite"/>
    <s v="JFWBRAVO LEATHER SHOE"/>
    <n v="79.989999999999995"/>
    <n v="3"/>
    <n v="239.96999999999997"/>
  </r>
  <r>
    <s v="Jack &amp; Jones"/>
    <s v="ZZO1PS304-Q000420000"/>
    <s v="ZZO1PS304-Q00"/>
    <s v="5715208336312"/>
    <s v="42"/>
    <s v="Shoes"/>
    <s v="Men"/>
    <s v="Lace Shoes"/>
    <s v="Low Lace Shoes"/>
    <s v="Low Lace Shoes"/>
    <x v="2"/>
    <s v="anthracite"/>
    <s v="JFWBRAVO LEATHER SHOE"/>
    <n v="79.989999999999995"/>
    <n v="1"/>
    <n v="79.989999999999995"/>
  </r>
  <r>
    <s v="Jack &amp; Jones"/>
    <s v="ZZO1PS304-Q000430000"/>
    <s v="ZZO1PS304-Q00"/>
    <s v="5715208336329"/>
    <s v="43"/>
    <s v="Shoes"/>
    <s v="Men"/>
    <s v="Lace Shoes"/>
    <s v="Low Lace Shoes"/>
    <s v="Low Lace Shoes"/>
    <x v="2"/>
    <s v="anthracite"/>
    <s v="JFWBRAVO LEATHER SHOE"/>
    <n v="79.989999999999995"/>
    <n v="2"/>
    <n v="159.97999999999999"/>
  </r>
  <r>
    <s v="Jack &amp; Jones"/>
    <s v="ZZO1PS304-Q000440000"/>
    <s v="ZZO1PS304-Q00"/>
    <s v="5715208336336"/>
    <s v="44"/>
    <s v="Shoes"/>
    <s v="Men"/>
    <s v="Lace Shoes"/>
    <s v="Low Lace Shoes"/>
    <s v="Low Lace Shoes"/>
    <x v="2"/>
    <s v="anthracite"/>
    <s v="JFWBRAVO LEATHER SHOE"/>
    <n v="79.989999999999995"/>
    <n v="2"/>
    <n v="159.97999999999999"/>
  </r>
  <r>
    <s v="Jack &amp; Jones"/>
    <s v="ZZO1PS304-Q000450000"/>
    <s v="ZZO1PS304-Q00"/>
    <s v="5715208336350"/>
    <s v="45"/>
    <s v="Shoes"/>
    <s v="Men"/>
    <s v="Lace Shoes"/>
    <s v="Low Lace Shoes"/>
    <s v="Low Lace Shoes"/>
    <x v="2"/>
    <s v="anthracite"/>
    <s v="JFWBRAVO LEATHER SHOE"/>
    <n v="79.989999999999995"/>
    <n v="3"/>
    <n v="239.96999999999997"/>
  </r>
  <r>
    <s v="Jack &amp; Jones"/>
    <s v="ZZO1PS304-Q000460000"/>
    <s v="ZZO1PS304-Q00"/>
    <s v="5715208336374"/>
    <s v="46"/>
    <s v="Shoes"/>
    <s v="Men"/>
    <s v="Lace Shoes"/>
    <s v="Low Lace Shoes"/>
    <s v="Low Lace Shoes"/>
    <x v="2"/>
    <s v="anthracite"/>
    <s v="JFWBRAVO LEATHER SHOE"/>
    <n v="79.989999999999995"/>
    <n v="2"/>
    <n v="159.97999999999999"/>
  </r>
  <r>
    <s v="Jack &amp; Jones"/>
    <s v="ZZO1PS304-O000400000"/>
    <s v="ZZO1PS304-O00"/>
    <s v="5715208336381"/>
    <s v="40"/>
    <s v="Shoes"/>
    <s v="Men"/>
    <s v="Lace Shoes"/>
    <s v="Low Lace Shoes"/>
    <s v="Low Lace Shoes"/>
    <x v="2"/>
    <s v="brown"/>
    <s v="JFWBRAVO LEATHER SHOE"/>
    <n v="79.989999999999995"/>
    <n v="1"/>
    <n v="79.989999999999995"/>
  </r>
  <r>
    <s v="Jack &amp; Jones"/>
    <s v="ZZO1PS304-O000430000"/>
    <s v="ZZO1PS304-O00"/>
    <s v="5715208336459"/>
    <s v="43"/>
    <s v="Shoes"/>
    <s v="Men"/>
    <s v="Lace Shoes"/>
    <s v="Low Lace Shoes"/>
    <s v="Low Lace Shoes"/>
    <x v="2"/>
    <s v="brown"/>
    <s v="JFWBRAVO LEATHER SHOE"/>
    <n v="79.989999999999995"/>
    <n v="2"/>
    <n v="159.97999999999999"/>
  </r>
  <r>
    <s v="Jack &amp; Jones"/>
    <s v="ZZO1PS304-O000440000"/>
    <s v="ZZO1PS304-O00"/>
    <s v="5715208336466"/>
    <s v="44"/>
    <s v="Shoes"/>
    <s v="Men"/>
    <s v="Lace Shoes"/>
    <s v="Low Lace Shoes"/>
    <s v="Low Lace Shoes"/>
    <x v="2"/>
    <s v="brown"/>
    <s v="JFWBRAVO LEATHER SHOE"/>
    <n v="79.989999999999995"/>
    <n v="1"/>
    <n v="79.989999999999995"/>
  </r>
  <r>
    <s v="Jack &amp; Jones"/>
    <s v="ZZO1PS304-O000450000"/>
    <s v="ZZO1PS304-O00"/>
    <s v="5715208336510"/>
    <s v="45"/>
    <s v="Shoes"/>
    <s v="Men"/>
    <s v="Lace Shoes"/>
    <s v="Low Lace Shoes"/>
    <s v="Low Lace Shoes"/>
    <x v="2"/>
    <s v="brown"/>
    <s v="JFWBRAVO LEATHER SHOE"/>
    <n v="79.989999999999995"/>
    <n v="1"/>
    <n v="79.989999999999995"/>
  </r>
  <r>
    <s v="Jack &amp; Jones"/>
    <s v="ZZO1PS304-O000460000"/>
    <s v="ZZO1PS304-O00"/>
    <s v="5715208336527"/>
    <s v="46"/>
    <s v="Shoes"/>
    <s v="Men"/>
    <s v="Lace Shoes"/>
    <s v="Low Lace Shoes"/>
    <s v="Low Lace Shoes"/>
    <x v="2"/>
    <s v="brown"/>
    <s v="JFWBRAVO LEATHER SHOE"/>
    <n v="79.989999999999995"/>
    <n v="2"/>
    <n v="159.97999999999999"/>
  </r>
  <r>
    <s v="Bianco"/>
    <s v="ZZO1R5K10-O110380000"/>
    <s v="ZZO1R5K10-O11"/>
    <s v="5715389024190"/>
    <s v="38"/>
    <s v="Shoes"/>
    <s v="Women"/>
    <s v="Boots"/>
    <s v="Boots"/>
    <s v="Boots"/>
    <x v="0"/>
    <s v="dark brown"/>
    <s v="BIAGOYA Laced Up Boot Crazy Horse"/>
    <n v="129.99"/>
    <n v="1"/>
    <n v="129.99"/>
  </r>
  <r>
    <s v="Monki"/>
    <s v="MOQ11N011-E110038000"/>
    <s v="MOQ11N011-E11"/>
    <s v="7314228986576"/>
    <s v="38"/>
    <s v="Shoes"/>
    <s v="Women"/>
    <s v="Booties"/>
    <s v="Chelseas"/>
    <s v="Chelseas"/>
    <x v="2"/>
    <s v="light yellow"/>
    <s v="Mona boot VEGAN"/>
    <n v="40"/>
    <n v="1"/>
    <n v="40"/>
  </r>
  <r>
    <s v="ARKET"/>
    <s v="ARU11N00D-Q110040000"/>
    <s v="ARU11N00D-Q11"/>
    <s v="7314301255339"/>
    <s v="40"/>
    <s v="Shoes"/>
    <s v="Women"/>
    <s v="Booties"/>
    <s v="Chelseas"/>
    <s v="Chelseas"/>
    <x v="2"/>
    <s v="black"/>
    <s v="PIoggia                          "/>
    <n v="189.95"/>
    <n v="1"/>
    <n v="189.95"/>
  </r>
  <r>
    <s v="Nly by Nelly"/>
    <s v="NEG11A04B-Q110036000"/>
    <s v="NEG11A04B-Q11"/>
    <s v="7315021397514"/>
    <s v="36"/>
    <s v="Shoes"/>
    <s v="Women"/>
    <s v="Boots"/>
    <s v="Overknees"/>
    <s v="Overknees"/>
    <x v="0"/>
    <s v="black"/>
    <s v="Official Over Knee Boot"/>
    <n v="79.95"/>
    <n v="1"/>
    <n v="79.95"/>
  </r>
  <r>
    <s v="Nly by Nelly"/>
    <s v="NEG11A04H-Q110037000"/>
    <s v="NEG11A04H-Q11"/>
    <s v="7315021405127"/>
    <s v="37"/>
    <s v="Shoes"/>
    <s v="Women"/>
    <s v="Boots"/>
    <s v="Boots"/>
    <s v="Boots"/>
    <x v="0"/>
    <s v="black"/>
    <s v="Next Level Boot"/>
    <n v="64.95"/>
    <n v="1"/>
    <n v="64.95"/>
  </r>
  <r>
    <s v="Shepherd"/>
    <s v="S3016I000-C110030000"/>
    <s v="S3016I000-C11"/>
    <s v="7392468161069"/>
    <s v="30"/>
    <s v="Shoes"/>
    <s v="Kids Unisex"/>
    <s v="Booties"/>
    <s v="Lace-up Booties"/>
    <s v="Lace-up Booties"/>
    <x v="2"/>
    <s v="grey"/>
    <s v="MORA"/>
    <n v="89.95"/>
    <n v="2"/>
    <n v="179.9"/>
  </r>
  <r>
    <s v="bugatti"/>
    <s v="ZZO1D8R49-A000360000"/>
    <s v="ZZO1D8R49-A00"/>
    <s v="7613145758687"/>
    <s v="36"/>
    <s v="Shoes"/>
    <s v="Women"/>
    <s v="Boots"/>
    <s v="Boots"/>
    <s v="Boots"/>
    <x v="0"/>
    <s v="beige"/>
    <s v="Neria"/>
    <n v="99.95"/>
    <n v="2"/>
    <n v="199.9"/>
  </r>
  <r>
    <s v="bugatti"/>
    <s v="ZZO1D8R49-A000380000"/>
    <s v="ZZO1D8R49-A00"/>
    <s v="7613145758700"/>
    <s v="38"/>
    <s v="Shoes"/>
    <s v="Women"/>
    <s v="Boots"/>
    <s v="Boots"/>
    <s v="Boots"/>
    <x v="0"/>
    <s v="beige"/>
    <s v="Neria"/>
    <n v="99.95"/>
    <n v="4"/>
    <n v="399.8"/>
  </r>
  <r>
    <s v="bugatti"/>
    <s v="ZZO1D8R49-A000390000"/>
    <s v="ZZO1D8R49-A00"/>
    <s v="7613145758717"/>
    <s v="39"/>
    <s v="Shoes"/>
    <s v="Women"/>
    <s v="Boots"/>
    <s v="Boots"/>
    <s v="Boots"/>
    <x v="0"/>
    <s v="beige"/>
    <s v="Neria"/>
    <n v="99.95"/>
    <n v="5"/>
    <n v="499.75"/>
  </r>
  <r>
    <s v="bugatti"/>
    <s v="ZZO1D8R49-A000400000"/>
    <s v="ZZO1D8R49-A00"/>
    <s v="7613145758724"/>
    <s v="40"/>
    <s v="Shoes"/>
    <s v="Women"/>
    <s v="Boots"/>
    <s v="Boots"/>
    <s v="Boots"/>
    <x v="0"/>
    <s v="beige"/>
    <s v="Neria"/>
    <n v="99.95"/>
    <n v="4"/>
    <n v="399.8"/>
  </r>
  <r>
    <s v="Levi's®"/>
    <s v="ZZO1HGE08-A000065000"/>
    <s v="ZZO1HGE08-A00"/>
    <s v="7613417889002"/>
    <s v="36,5"/>
    <s v="Shoes"/>
    <s v="Women"/>
    <s v="Boots"/>
    <s v="Boots"/>
    <s v="Boots"/>
    <x v="0"/>
    <s v="off-white"/>
    <s v="DELILAH CHELSEA"/>
    <n v="129.94999999999999"/>
    <n v="1"/>
    <n v="129.94999999999999"/>
  </r>
  <r>
    <s v="Scholl"/>
    <s v="ZZO15VU01-B000587B32"/>
    <s v="ZZO15VU01-B00"/>
    <s v="8004373086540"/>
    <s v="36"/>
    <s v="Shoes"/>
    <s v="Unisex"/>
    <s v="Sandals"/>
    <s v="Mules"/>
    <s v="Mules"/>
    <x v="1"/>
    <s v="taupe"/>
    <s v="Sho Amelia"/>
    <n v="54.95"/>
    <n v="1"/>
    <n v="54.95"/>
  </r>
  <r>
    <s v="Scholl"/>
    <s v="ZZO15VU01-B000587B33"/>
    <s v="ZZO15VU01-B00"/>
    <s v="8004373086557"/>
    <s v="37"/>
    <s v="Shoes"/>
    <s v="Unisex"/>
    <s v="Sandals"/>
    <s v="Mules"/>
    <s v="Mules"/>
    <x v="1"/>
    <s v="taupe"/>
    <s v="Sho Amelia"/>
    <n v="54.95"/>
    <n v="1"/>
    <n v="54.95"/>
  </r>
  <r>
    <s v="Scholl"/>
    <s v="ZZO15VU02-D000587B92"/>
    <s v="ZZO15VU02-D00"/>
    <s v="8004373086748"/>
    <s v="36"/>
    <s v="Shoes"/>
    <s v="Unisex"/>
    <s v="Sandals"/>
    <s v="Mules"/>
    <s v="Mules"/>
    <x v="1"/>
    <s v="silver-coloured"/>
    <s v="SHO Aurelia"/>
    <n v="49.95"/>
    <n v="1"/>
    <n v="49.95"/>
  </r>
  <r>
    <s v="Scholl"/>
    <s v="ZZO1BXK14-K000400000"/>
    <s v="ZZO1BXK14-K00"/>
    <s v="8004373126987"/>
    <s v="40"/>
    <s v="Shoes"/>
    <s v="Men"/>
    <s v="House Slippers"/>
    <s v="House Slippers"/>
    <s v="House Slippers"/>
    <x v="2"/>
    <s v="blue"/>
    <s v="0"/>
    <n v="59.9"/>
    <n v="1"/>
    <n v="59.9"/>
  </r>
  <r>
    <s v="Scholl"/>
    <s v="ZZO1BXK14-K000420000"/>
    <s v="ZZO1BXK14-K00"/>
    <s v="8004373127007"/>
    <s v="42"/>
    <s v="Shoes"/>
    <s v="Men"/>
    <s v="House Slippers"/>
    <s v="House Slippers"/>
    <s v="House Slippers"/>
    <x v="2"/>
    <s v="blue"/>
    <s v="0"/>
    <n v="59.9"/>
    <n v="1"/>
    <n v="59.9"/>
  </r>
  <r>
    <s v="Scholl"/>
    <s v="ZZO1BXK14-K000440000"/>
    <s v="ZZO1BXK14-K00"/>
    <s v="8004373127021"/>
    <s v="44"/>
    <s v="Shoes"/>
    <s v="Men"/>
    <s v="House Slippers"/>
    <s v="House Slippers"/>
    <s v="House Slippers"/>
    <x v="2"/>
    <s v="blue"/>
    <s v="0"/>
    <n v="59.9"/>
    <n v="1"/>
    <n v="59.9"/>
  </r>
  <r>
    <s v="Scholl"/>
    <s v="ZZO1BXK17-B000410000"/>
    <s v="ZZO1BXK17-B00"/>
    <s v="8004373127090"/>
    <s v="41"/>
    <s v="Shoes"/>
    <s v="Men"/>
    <s v="House Slippers"/>
    <s v="House Slippers"/>
    <s v="House Slippers"/>
    <x v="2"/>
    <s v="taupe"/>
    <s v="0"/>
    <n v="59.9"/>
    <n v="1"/>
    <n v="59.9"/>
  </r>
  <r>
    <s v="Scholl"/>
    <s v="ZZO1BXK17-B000430000"/>
    <s v="ZZO1BXK17-B00"/>
    <s v="8004373127113"/>
    <s v="43"/>
    <s v="Shoes"/>
    <s v="Men"/>
    <s v="House Slippers"/>
    <s v="House Slippers"/>
    <s v="House Slippers"/>
    <x v="2"/>
    <s v="taupe"/>
    <s v="0"/>
    <n v="59.9"/>
    <n v="1"/>
    <n v="59.9"/>
  </r>
  <r>
    <s v="Scholl"/>
    <s v="ZZO1BXK17-B000440000"/>
    <s v="ZZO1BXK17-B00"/>
    <s v="8004373127120"/>
    <s v="44"/>
    <s v="Shoes"/>
    <s v="Men"/>
    <s v="House Slippers"/>
    <s v="House Slippers"/>
    <s v="House Slippers"/>
    <x v="2"/>
    <s v="taupe"/>
    <s v="0"/>
    <n v="59.9"/>
    <n v="1"/>
    <n v="59.9"/>
  </r>
  <r>
    <s v="Scholl"/>
    <s v="ZZO1BXK16-G000420000"/>
    <s v="ZZO1BXK16-G00"/>
    <s v="8004373127205"/>
    <s v="42"/>
    <s v="Shoes"/>
    <s v="Men"/>
    <s v="House Slippers"/>
    <s v="House Slippers"/>
    <s v="House Slippers"/>
    <x v="2"/>
    <s v="red"/>
    <s v="0"/>
    <n v="59.9"/>
    <n v="2"/>
    <n v="119.8"/>
  </r>
  <r>
    <s v="Scholl"/>
    <s v="ZZO1BXK16-G000430000"/>
    <s v="ZZO1BXK16-G00"/>
    <s v="8004373127212"/>
    <s v="43"/>
    <s v="Shoes"/>
    <s v="Men"/>
    <s v="House Slippers"/>
    <s v="House Slippers"/>
    <s v="House Slippers"/>
    <x v="2"/>
    <s v="red"/>
    <s v="0"/>
    <n v="59.9"/>
    <n v="1"/>
    <n v="59.9"/>
  </r>
  <r>
    <s v="Scholl"/>
    <s v="ZZO1BXK16-G000440000"/>
    <s v="ZZO1BXK16-G00"/>
    <s v="8004373127229"/>
    <s v="44"/>
    <s v="Shoes"/>
    <s v="Men"/>
    <s v="House Slippers"/>
    <s v="House Slippers"/>
    <s v="House Slippers"/>
    <x v="2"/>
    <s v="red"/>
    <s v="0"/>
    <n v="59.9"/>
    <n v="2"/>
    <n v="119.8"/>
  </r>
  <r>
    <s v="Scholl"/>
    <s v="ZZO1BXK16-G000450000"/>
    <s v="ZZO1BXK16-G00"/>
    <s v="8004373127236"/>
    <s v="45"/>
    <s v="Shoes"/>
    <s v="Men"/>
    <s v="House Slippers"/>
    <s v="House Slippers"/>
    <s v="House Slippers"/>
    <x v="2"/>
    <s v="red"/>
    <s v="0"/>
    <n v="59.9"/>
    <n v="2"/>
    <n v="119.8"/>
  </r>
  <r>
    <s v="Superga"/>
    <s v="ZZLPAL003-A0003F8040"/>
    <s v="ZZLPAL003-A00"/>
    <s v="8032522770125"/>
    <s v="41"/>
    <s v="Shoes"/>
    <s v="Women"/>
    <s v="Sneaker"/>
    <s v="Low"/>
    <s v="Low"/>
    <x v="2"/>
    <s v="white"/>
    <s v="2730 COTU"/>
    <n v="74.95"/>
    <n v="1"/>
    <n v="74.95"/>
  </r>
  <r>
    <s v="Geox"/>
    <s v="ZZO13EU29-Q000024000"/>
    <s v="ZZO13EU29-Q00"/>
    <s v="8050036167842"/>
    <s v="24"/>
    <s v="Shoes"/>
    <s v="Boys"/>
    <s v="Boots (high)"/>
    <s v="Pull-on Boots"/>
    <s v="Pull-on Boots"/>
    <x v="0"/>
    <s v="black"/>
    <s v="J NEW SAVAGE BOY WPF"/>
    <n v="84.95"/>
    <n v="1"/>
    <n v="84.95"/>
  </r>
  <r>
    <s v="Geox"/>
    <s v="ZZO13EU29-Q000025000"/>
    <s v="ZZO13EU29-Q00"/>
    <s v="8050036167859"/>
    <s v="25"/>
    <s v="Shoes"/>
    <s v="Boys"/>
    <s v="Boots (high)"/>
    <s v="Pull-on Boots"/>
    <s v="Pull-on Boots"/>
    <x v="0"/>
    <s v="black"/>
    <s v="J NEW SAVAGE BOY WPF"/>
    <n v="84.95"/>
    <n v="1"/>
    <n v="84.95"/>
  </r>
  <r>
    <s v="Geox Kids"/>
    <s v="ZZO13EV01-K000021000"/>
    <s v="ZZO13EV01-K00"/>
    <s v="8050036220622"/>
    <s v="21"/>
    <s v="Shoes"/>
    <s v="Boys"/>
    <s v="Trainers"/>
    <s v="Low-Top Trainers Velcro"/>
    <s v="Low-Top Trainers Velcro"/>
    <x v="2"/>
    <s v="dark blue"/>
    <s v="B TODO BOY"/>
    <n v="59.95"/>
    <n v="1"/>
    <n v="59.95"/>
  </r>
  <r>
    <s v="Geox"/>
    <s v="ZZO1CY202-K000025000"/>
    <s v="ZZO1CY202-K00"/>
    <s v="8050036460516"/>
    <s v="25"/>
    <s v="Shoes"/>
    <s v="Boys"/>
    <s v="Trainers"/>
    <s v="Low-Top Trainers Velcro"/>
    <s v="Low-Top Trainers Velcro"/>
    <x v="2"/>
    <s v="blue"/>
    <s v="B GISLI BOY"/>
    <n v="54.95"/>
    <n v="1"/>
    <n v="54.95"/>
  </r>
  <r>
    <s v="Geox"/>
    <s v="ZZO1CY203-T000025000"/>
    <s v="ZZO1CY203-T00"/>
    <s v="8050036460837"/>
    <s v="25"/>
    <s v="Shoes"/>
    <s v="Boys"/>
    <s v="Sandals"/>
    <s v="Formal Sandals"/>
    <s v="Formal Sandals"/>
    <x v="1"/>
    <s v="multi-coloured"/>
    <s v="B ELTHAN BOY"/>
    <n v="74.867999999999995"/>
    <n v="4"/>
    <n v="299.47199999999998"/>
  </r>
  <r>
    <s v="Geox"/>
    <s v="ZZO1HKS01-K000021000"/>
    <s v="ZZO1HKS01-K00"/>
    <s v="8050036462275"/>
    <s v="21"/>
    <s v="Shoes"/>
    <s v="Boys"/>
    <s v="Trainers"/>
    <s v="Low-Top Trainers Velcro"/>
    <s v="Low-Top Trainers Velcro"/>
    <x v="2"/>
    <s v="blue"/>
    <s v="B PAVLIS BOY"/>
    <n v="54.95"/>
    <n v="1"/>
    <n v="54.95"/>
  </r>
  <r>
    <s v="Geox"/>
    <s v="ZZO1HKS01-K000022000"/>
    <s v="ZZO1HKS01-K00"/>
    <s v="8050036462282"/>
    <s v="22"/>
    <s v="Shoes"/>
    <s v="Boys"/>
    <s v="Trainers"/>
    <s v="Low-Top Trainers Velcro"/>
    <s v="Low-Top Trainers Velcro"/>
    <x v="2"/>
    <s v="blue"/>
    <s v="B PAVLIS BOY"/>
    <n v="54.95"/>
    <n v="1"/>
    <n v="54.95"/>
  </r>
  <r>
    <s v="Geox"/>
    <s v="ZZO1HKS01-K000026000"/>
    <s v="ZZO1HKS01-K00"/>
    <s v="8050036462329"/>
    <s v="26"/>
    <s v="Shoes"/>
    <s v="Boys"/>
    <s v="Trainers"/>
    <s v="Low-Top Trainers Velcro"/>
    <s v="Low-Top Trainers Velcro"/>
    <x v="2"/>
    <s v="blue"/>
    <s v="B PAVLIS BOY"/>
    <n v="54.95"/>
    <n v="1"/>
    <n v="54.95"/>
  </r>
  <r>
    <s v="Geox"/>
    <s v="ZZO1HKS01-K000027000"/>
    <s v="ZZO1HKS01-K00"/>
    <s v="8050036462336"/>
    <s v="27"/>
    <s v="Shoes"/>
    <s v="Boys"/>
    <s v="Trainers"/>
    <s v="Low-Top Trainers Velcro"/>
    <s v="Low-Top Trainers Velcro"/>
    <x v="2"/>
    <s v="blue"/>
    <s v="B PAVLIS BOY"/>
    <n v="54.95"/>
    <n v="2"/>
    <n v="109.9"/>
  </r>
  <r>
    <s v="Geox"/>
    <s v="ZZO1CY209-T000021000"/>
    <s v="ZZO1CY209-T00"/>
    <s v="8050036462350"/>
    <s v="21"/>
    <s v="Shoes"/>
    <s v="Boys"/>
    <s v="Trainers"/>
    <s v="Low-Top Trainers Velcro"/>
    <s v="Low-Top Trainers Velcro"/>
    <x v="2"/>
    <s v="dark blue"/>
    <s v="B PAVLIS BOY"/>
    <n v="54.95"/>
    <n v="1"/>
    <n v="54.95"/>
  </r>
  <r>
    <s v="Geox"/>
    <s v="ZZO1CY209-T000024000"/>
    <s v="ZZO1CY209-T00"/>
    <s v="8050036462381"/>
    <s v="24"/>
    <s v="Shoes"/>
    <s v="Boys"/>
    <s v="Trainers"/>
    <s v="Low-Top Trainers Velcro"/>
    <s v="Low-Top Trainers Velcro"/>
    <x v="2"/>
    <s v="dark blue"/>
    <s v="B PAVLIS BOY"/>
    <n v="54.95"/>
    <n v="1"/>
    <n v="54.95"/>
  </r>
  <r>
    <s v="Geox"/>
    <s v="ZZO1CY215-J000026000"/>
    <s v="ZZO1CY215-J00"/>
    <s v="8050036463869"/>
    <s v="26"/>
    <s v="Shoes"/>
    <s v="Girls"/>
    <s v="Trainers"/>
    <s v="Low-Top Trainers Velcro"/>
    <s v="Low-Top Trainers Velcro"/>
    <x v="2"/>
    <s v="pink"/>
    <s v="B GISLI GIRL"/>
    <n v="54.95"/>
    <n v="1"/>
    <n v="54.95"/>
  </r>
  <r>
    <s v="Geox"/>
    <s v="ZZO1CY225-J000024000"/>
    <s v="ZZO1CY225-J00"/>
    <s v="8050036465535"/>
    <s v="24"/>
    <s v="Shoes"/>
    <s v="Girls"/>
    <s v="Trainers"/>
    <s v="Low-Top Trainers Velcro"/>
    <s v="Low-Top Trainers Velcro"/>
    <x v="2"/>
    <s v="pink"/>
    <s v="B SPRINTYE GIRL"/>
    <n v="54.95"/>
    <n v="1"/>
    <n v="54.95"/>
  </r>
  <r>
    <s v="Geox"/>
    <s v="ZZO1CY225-J000026000"/>
    <s v="ZZO1CY225-J00"/>
    <s v="8050036465559"/>
    <s v="26"/>
    <s v="Shoes"/>
    <s v="Girls"/>
    <s v="Trainers"/>
    <s v="Low-Top Trainers Velcro"/>
    <s v="Low-Top Trainers Velcro"/>
    <x v="2"/>
    <s v="pink"/>
    <s v="B SPRINTYE GIRL"/>
    <n v="54.95"/>
    <n v="1"/>
    <n v="54.95"/>
  </r>
  <r>
    <s v="Geox"/>
    <s v="ZZO1HKS07-K000025000"/>
    <s v="ZZO1HKS07-K00"/>
    <s v="8050036465627"/>
    <s v="25"/>
    <s v="Shoes"/>
    <s v="Boys"/>
    <s v="Trainers"/>
    <s v="Low-Top Trainers Velcro"/>
    <s v="Low-Top Trainers Velcro"/>
    <x v="2"/>
    <s v="blue"/>
    <s v="B SPRINTYE BOY"/>
    <n v="54.95"/>
    <n v="2"/>
    <n v="109.9"/>
  </r>
  <r>
    <s v="Geox"/>
    <s v="ZZO1CY226-K000025000"/>
    <s v="ZZO1CY226-K00"/>
    <s v="8050036465863"/>
    <s v="25"/>
    <s v="Shoes"/>
    <s v="Boys"/>
    <s v="Trainers"/>
    <s v="Low-Top Trainers Velcro"/>
    <s v="Low-Top Trainers Velcro"/>
    <x v="2"/>
    <s v="royal blue"/>
    <s v="B SPRINTYE BOY"/>
    <n v="54.95"/>
    <n v="1"/>
    <n v="54.95"/>
  </r>
  <r>
    <s v="Geox"/>
    <s v="ZZO1CY226-K000026000"/>
    <s v="ZZO1CY226-K00"/>
    <s v="8050036465870"/>
    <s v="26"/>
    <s v="Shoes"/>
    <s v="Boys"/>
    <s v="Trainers"/>
    <s v="Low-Top Trainers Velcro"/>
    <s v="Low-Top Trainers Velcro"/>
    <x v="2"/>
    <s v="royal blue"/>
    <s v="B SPRINTYE BOY"/>
    <n v="54.95"/>
    <n v="1"/>
    <n v="54.95"/>
  </r>
  <r>
    <s v="Geox"/>
    <s v="ZZO1CYS01-B000360000"/>
    <s v="ZZO1CYS01-B00"/>
    <s v="8050036466549"/>
    <s v="36"/>
    <s v="Shoes"/>
    <s v="Women"/>
    <s v="Flat Sandals"/>
    <s v="Flip Flops"/>
    <s v="Flip Flops"/>
    <x v="1"/>
    <s v="taupe"/>
    <s v="D STHELLAE"/>
    <n v="89.95"/>
    <n v="1"/>
    <n v="89.95"/>
  </r>
  <r>
    <s v="Geox"/>
    <s v="ZZO1CYS01-B000370000"/>
    <s v="ZZO1CYS01-B00"/>
    <s v="8050036466556"/>
    <s v="37"/>
    <s v="Shoes"/>
    <s v="Women"/>
    <s v="Flat Sandals"/>
    <s v="Flip Flops"/>
    <s v="Flip Flops"/>
    <x v="1"/>
    <s v="taupe"/>
    <s v="D STHELLAE"/>
    <n v="89.95"/>
    <n v="1"/>
    <n v="89.95"/>
  </r>
  <r>
    <s v="Geox"/>
    <s v="ZZO1CYS01-B000380000"/>
    <s v="ZZO1CYS01-B00"/>
    <s v="8050036466563"/>
    <s v="38"/>
    <s v="Shoes"/>
    <s v="Women"/>
    <s v="Flat Sandals"/>
    <s v="Flip Flops"/>
    <s v="Flip Flops"/>
    <x v="1"/>
    <s v="taupe"/>
    <s v="D STHELLAE"/>
    <n v="89.95"/>
    <n v="1"/>
    <n v="89.95"/>
  </r>
  <r>
    <s v="Geox"/>
    <s v="ZZO1CYS01-B000400000"/>
    <s v="ZZO1CYS01-B00"/>
    <s v="8050036466587"/>
    <s v="40"/>
    <s v="Shoes"/>
    <s v="Women"/>
    <s v="Flat Sandals"/>
    <s v="Flip Flops"/>
    <s v="Flip Flops"/>
    <x v="1"/>
    <s v="taupe"/>
    <s v="D STHELLAE"/>
    <n v="89.95"/>
    <n v="1"/>
    <n v="89.95"/>
  </r>
  <r>
    <s v="Geox"/>
    <s v="ZZO1CYS01-B000410000"/>
    <s v="ZZO1CYS01-B00"/>
    <s v="8050036466594"/>
    <s v="41"/>
    <s v="Shoes"/>
    <s v="Women"/>
    <s v="Flat Sandals"/>
    <s v="Flip Flops"/>
    <s v="Flip Flops"/>
    <x v="1"/>
    <s v="taupe"/>
    <s v="D STHELLAE"/>
    <n v="89.95"/>
    <n v="1"/>
    <n v="89.95"/>
  </r>
  <r>
    <s v="Geox"/>
    <s v="ZZO1CYS09-G000360000"/>
    <s v="ZZO1CYS09-G00"/>
    <s v="8050036468017"/>
    <s v="36"/>
    <s v="Shoes"/>
    <s v="Women"/>
    <s v="Flat Sandals"/>
    <s v="Flip Flops"/>
    <s v="Flip Flops"/>
    <x v="1"/>
    <s v="red"/>
    <s v="D BRIONIA"/>
    <n v="130.04999999999998"/>
    <n v="1"/>
    <n v="130.04999999999998"/>
  </r>
  <r>
    <s v="Geox"/>
    <s v="ZZO1CYS09-G000380000"/>
    <s v="ZZO1CYS09-G00"/>
    <s v="8050036468031"/>
    <s v="38"/>
    <s v="Shoes"/>
    <s v="Women"/>
    <s v="Flat Sandals"/>
    <s v="Flip Flops"/>
    <s v="Flip Flops"/>
    <x v="1"/>
    <s v="red"/>
    <s v="D BRIONIA"/>
    <n v="130.04999999999998"/>
    <n v="1"/>
    <n v="130.04999999999998"/>
  </r>
  <r>
    <s v="Geox"/>
    <s v="ZZO1CYS09-G000390000"/>
    <s v="ZZO1CYS09-G00"/>
    <s v="8050036468048"/>
    <s v="39"/>
    <s v="Shoes"/>
    <s v="Women"/>
    <s v="Flat Sandals"/>
    <s v="Flip Flops"/>
    <s v="Flip Flops"/>
    <x v="1"/>
    <s v="red"/>
    <s v="D BRIONIA"/>
    <n v="130.04999999999998"/>
    <n v="1"/>
    <n v="130.04999999999998"/>
  </r>
  <r>
    <s v="Geox"/>
    <s v="ZZO1CYS09-G000410000"/>
    <s v="ZZO1CYS09-G00"/>
    <s v="8050036468062"/>
    <s v="41"/>
    <s v="Shoes"/>
    <s v="Women"/>
    <s v="Flat Sandals"/>
    <s v="Flip Flops"/>
    <s v="Flip Flops"/>
    <x v="1"/>
    <s v="red"/>
    <s v="D BRIONIA"/>
    <n v="130.04999999999998"/>
    <n v="1"/>
    <n v="130.04999999999998"/>
  </r>
  <r>
    <s v="Geox"/>
    <s v="ZZO1CYS21-K000370000"/>
    <s v="ZZO1CYS21-K00"/>
    <s v="8050036471536"/>
    <s v="37"/>
    <s v="Shoes"/>
    <s v="Women"/>
    <s v="Flat Shoes"/>
    <s v="Slippers"/>
    <s v="Slippers"/>
    <x v="2"/>
    <s v="dark blue"/>
    <s v="D VEGA MOC"/>
    <n v="110"/>
    <n v="1"/>
    <n v="110"/>
  </r>
  <r>
    <s v="Geox"/>
    <s v="ZZO1CYS21-K000390000"/>
    <s v="ZZO1CYS21-K00"/>
    <s v="8050036471574"/>
    <s v="39"/>
    <s v="Shoes"/>
    <s v="Women"/>
    <s v="Flat Shoes"/>
    <s v="Slippers"/>
    <s v="Slippers"/>
    <x v="2"/>
    <s v="dark blue"/>
    <s v="D VEGA MOC"/>
    <n v="110"/>
    <n v="3"/>
    <n v="330"/>
  </r>
  <r>
    <s v="Geox"/>
    <s v="ZZO1CYS21-K000400000"/>
    <s v="ZZO1CYS21-K00"/>
    <s v="8050036471598"/>
    <s v="40"/>
    <s v="Shoes"/>
    <s v="Women"/>
    <s v="Flat Shoes"/>
    <s v="Slippers"/>
    <s v="Slippers"/>
    <x v="2"/>
    <s v="dark blue"/>
    <s v="D VEGA MOC"/>
    <n v="110"/>
    <n v="3"/>
    <n v="330"/>
  </r>
  <r>
    <s v="Geox"/>
    <s v="ZZO1CYS23-K000350000"/>
    <s v="ZZO1CYS23-K00"/>
    <s v="8050036471680"/>
    <s v="35"/>
    <s v="Shoes"/>
    <s v="Women"/>
    <s v="Sneaker"/>
    <s v="Low"/>
    <s v="Low"/>
    <x v="2"/>
    <s v="dark blue"/>
    <s v="D ALLENIEE"/>
    <n v="99.95"/>
    <n v="1"/>
    <n v="99.95"/>
  </r>
  <r>
    <s v="Geox"/>
    <s v="ZZO1CYS23-K000360000"/>
    <s v="ZZO1CYS23-K00"/>
    <s v="8050036471697"/>
    <s v="36"/>
    <s v="Shoes"/>
    <s v="Women"/>
    <s v="Sneaker"/>
    <s v="Low"/>
    <s v="Low"/>
    <x v="2"/>
    <s v="dark blue"/>
    <s v="D ALLENIEE"/>
    <n v="99.95"/>
    <n v="2"/>
    <n v="199.9"/>
  </r>
  <r>
    <s v="Geox"/>
    <s v="ZZO1CYS23-K000410000"/>
    <s v="ZZO1CYS23-K00"/>
    <s v="8050036471741"/>
    <s v="41"/>
    <s v="Shoes"/>
    <s v="Women"/>
    <s v="Sneaker"/>
    <s v="Low"/>
    <s v="Low"/>
    <x v="2"/>
    <s v="dark blue"/>
    <s v="D ALLENIEE"/>
    <n v="99.95"/>
    <n v="1"/>
    <n v="99.95"/>
  </r>
  <r>
    <s v="Geox"/>
    <s v="ZZO1CYS25-D000360000"/>
    <s v="ZZO1CYS25-D00"/>
    <s v="8050036471970"/>
    <s v="36"/>
    <s v="Shoes"/>
    <s v="Women"/>
    <s v="Flat Sandals"/>
    <s v="Flip Flops"/>
    <s v="Flip Flops"/>
    <x v="1"/>
    <s v="silver-coloured"/>
    <s v="D BRIONIA"/>
    <n v="89.95"/>
    <n v="1"/>
    <n v="89.95"/>
  </r>
  <r>
    <s v="Geox"/>
    <s v="ZZO1CYS25-D000370000"/>
    <s v="ZZO1CYS25-D00"/>
    <s v="8050036471987"/>
    <s v="37"/>
    <s v="Shoes"/>
    <s v="Women"/>
    <s v="Flat Sandals"/>
    <s v="Flip Flops"/>
    <s v="Flip Flops"/>
    <x v="1"/>
    <s v="silver-coloured"/>
    <s v="D BRIONIA"/>
    <n v="89.95"/>
    <n v="2"/>
    <n v="179.9"/>
  </r>
  <r>
    <s v="Geox"/>
    <s v="ZZO1CYS25-D000390000"/>
    <s v="ZZO1CYS25-D00"/>
    <s v="8050036472007"/>
    <s v="39"/>
    <s v="Shoes"/>
    <s v="Women"/>
    <s v="Flat Sandals"/>
    <s v="Flip Flops"/>
    <s v="Flip Flops"/>
    <x v="1"/>
    <s v="silver-coloured"/>
    <s v="D BRIONIA"/>
    <n v="89.95"/>
    <n v="1"/>
    <n v="89.95"/>
  </r>
  <r>
    <s v="Geox"/>
    <s v="ZZO1CYS25-F000360000"/>
    <s v="ZZO1CYS25-F00"/>
    <s v="8050036472045"/>
    <s v="36"/>
    <s v="Shoes"/>
    <s v="Women"/>
    <s v="Flat Sandals"/>
    <s v="Flip Flops"/>
    <s v="Flip Flops"/>
    <x v="1"/>
    <s v="rose gold-coloured"/>
    <s v="D BRIONIA"/>
    <n v="89.95"/>
    <n v="1"/>
    <n v="89.95"/>
  </r>
  <r>
    <s v="Geox"/>
    <s v="ZZO1CYS25-F000370000"/>
    <s v="ZZO1CYS25-F00"/>
    <s v="8050036472052"/>
    <s v="37"/>
    <s v="Shoes"/>
    <s v="Women"/>
    <s v="Flat Sandals"/>
    <s v="Flip Flops"/>
    <s v="Flip Flops"/>
    <x v="1"/>
    <s v="rose gold-coloured"/>
    <s v="D BRIONIA"/>
    <n v="89.95"/>
    <n v="3"/>
    <n v="269.85000000000002"/>
  </r>
  <r>
    <s v="Geox"/>
    <s v="ZZO1CYS25-F000400000"/>
    <s v="ZZO1CYS25-F00"/>
    <s v="8050036472083"/>
    <s v="40"/>
    <s v="Shoes"/>
    <s v="Women"/>
    <s v="Flat Sandals"/>
    <s v="Flip Flops"/>
    <s v="Flip Flops"/>
    <x v="1"/>
    <s v="rose gold-coloured"/>
    <s v="D BRIONIA"/>
    <n v="89.95"/>
    <n v="1"/>
    <n v="89.95"/>
  </r>
  <r>
    <s v="Geox"/>
    <s v="ZZO1CYS25-F000410000"/>
    <s v="ZZO1CYS25-F00"/>
    <s v="8050036472090"/>
    <s v="41"/>
    <s v="Shoes"/>
    <s v="Women"/>
    <s v="Flat Sandals"/>
    <s v="Flip Flops"/>
    <s v="Flip Flops"/>
    <x v="1"/>
    <s v="rose gold-coloured"/>
    <s v="D BRIONIA"/>
    <n v="89.95"/>
    <n v="2"/>
    <n v="179.9"/>
  </r>
  <r>
    <s v="Geox"/>
    <s v="ZZO1CYS24-O000360000"/>
    <s v="ZZO1CYS24-O00"/>
    <s v="8050036472113"/>
    <s v="36"/>
    <s v="Shoes"/>
    <s v="Women"/>
    <s v="Flat Sandals"/>
    <s v="Flip Flops"/>
    <s v="Flip Flops"/>
    <x v="1"/>
    <s v="cognac"/>
    <s v="D BRIONIA"/>
    <n v="89.95"/>
    <n v="1"/>
    <n v="89.95"/>
  </r>
  <r>
    <s v="Geox"/>
    <s v="ZZO1CYS24-O000390000"/>
    <s v="ZZO1CYS24-O00"/>
    <s v="8050036472144"/>
    <s v="39"/>
    <s v="Shoes"/>
    <s v="Women"/>
    <s v="Flat Sandals"/>
    <s v="Flip Flops"/>
    <s v="Flip Flops"/>
    <x v="1"/>
    <s v="cognac"/>
    <s v="D BRIONIA"/>
    <n v="89.95"/>
    <n v="2"/>
    <n v="179.9"/>
  </r>
  <r>
    <s v="Geox"/>
    <s v="ZZO1CYS24-O000400000"/>
    <s v="ZZO1CYS24-O00"/>
    <s v="8050036472151"/>
    <s v="40"/>
    <s v="Shoes"/>
    <s v="Women"/>
    <s v="Flat Sandals"/>
    <s v="Flip Flops"/>
    <s v="Flip Flops"/>
    <x v="1"/>
    <s v="cognac"/>
    <s v="D BRIONIA"/>
    <n v="89.95"/>
    <n v="1"/>
    <n v="89.95"/>
  </r>
  <r>
    <s v="Geox"/>
    <s v="ZZO1CYS24-E000360000"/>
    <s v="ZZO1CYS24-E00"/>
    <s v="8050036472182"/>
    <s v="36"/>
    <s v="Shoes"/>
    <s v="Women"/>
    <s v="Flat Sandals"/>
    <s v="Flip Flops"/>
    <s v="Flip Flops"/>
    <x v="1"/>
    <s v="yellow"/>
    <s v="D BRIONIA"/>
    <n v="89.95"/>
    <n v="1"/>
    <n v="89.95"/>
  </r>
  <r>
    <s v="Geox"/>
    <s v="ZZO1CYS24-E000380000"/>
    <s v="ZZO1CYS24-E00"/>
    <s v="8050036472205"/>
    <s v="38"/>
    <s v="Shoes"/>
    <s v="Women"/>
    <s v="Flat Sandals"/>
    <s v="Flip Flops"/>
    <s v="Flip Flops"/>
    <x v="1"/>
    <s v="yellow"/>
    <s v="D BRIONIA"/>
    <n v="89.95"/>
    <n v="1"/>
    <n v="89.95"/>
  </r>
  <r>
    <s v="Geox"/>
    <s v="ZZO1CYS24-E000390000"/>
    <s v="ZZO1CYS24-E00"/>
    <s v="8050036472212"/>
    <s v="39"/>
    <s v="Shoes"/>
    <s v="Women"/>
    <s v="Flat Sandals"/>
    <s v="Flip Flops"/>
    <s v="Flip Flops"/>
    <x v="1"/>
    <s v="yellow"/>
    <s v="D BRIONIA"/>
    <n v="89.95"/>
    <n v="1"/>
    <n v="89.95"/>
  </r>
  <r>
    <s v="Geox"/>
    <s v="ZZO1CYS24-E000400000"/>
    <s v="ZZO1CYS24-E00"/>
    <s v="8050036472229"/>
    <s v="40"/>
    <s v="Shoes"/>
    <s v="Women"/>
    <s v="Flat Sandals"/>
    <s v="Flip Flops"/>
    <s v="Flip Flops"/>
    <x v="1"/>
    <s v="yellow"/>
    <s v="D BRIONIA"/>
    <n v="89.95"/>
    <n v="1"/>
    <n v="89.95"/>
  </r>
  <r>
    <s v="Geox"/>
    <s v="ZZO1CYS24-G000360000"/>
    <s v="ZZO1CYS24-G00"/>
    <s v="8050036472250"/>
    <s v="36"/>
    <s v="Shoes"/>
    <s v="Women"/>
    <s v="Flat Sandals"/>
    <s v="Flip Flops"/>
    <s v="Flip Flops"/>
    <x v="1"/>
    <s v="red"/>
    <s v="D BRIONIA"/>
    <n v="89.95"/>
    <n v="1"/>
    <n v="89.95"/>
  </r>
  <r>
    <s v="Geox"/>
    <s v="ZZO1CYS24-G000380000"/>
    <s v="ZZO1CYS24-G00"/>
    <s v="8050036472274"/>
    <s v="38"/>
    <s v="Shoes"/>
    <s v="Women"/>
    <s v="Flat Sandals"/>
    <s v="Flip Flops"/>
    <s v="Flip Flops"/>
    <x v="1"/>
    <s v="red"/>
    <s v="D BRIONIA"/>
    <n v="89.95"/>
    <n v="1"/>
    <n v="89.95"/>
  </r>
  <r>
    <s v="Geox"/>
    <s v="ZZO1CYS24-G000410000"/>
    <s v="ZZO1CYS24-G00"/>
    <s v="8050036472304"/>
    <s v="41"/>
    <s v="Shoes"/>
    <s v="Women"/>
    <s v="Flat Sandals"/>
    <s v="Flip Flops"/>
    <s v="Flip Flops"/>
    <x v="1"/>
    <s v="red"/>
    <s v="D BRIONIA"/>
    <n v="89.95"/>
    <n v="1"/>
    <n v="89.95"/>
  </r>
  <r>
    <s v="Geox"/>
    <s v="ZZO1CYS17-K000360000"/>
    <s v="ZZO1CYS17-K00"/>
    <s v="8050036476418"/>
    <s v="36"/>
    <s v="Shoes"/>
    <s v="Women"/>
    <s v="Flat Sandals"/>
    <s v="Flat Sandals"/>
    <s v="Flat Sandals"/>
    <x v="1"/>
    <s v="blue"/>
    <s v="DONNA SANDAL STREL"/>
    <n v="89.95"/>
    <n v="1"/>
    <n v="89.95"/>
  </r>
  <r>
    <s v="Geox"/>
    <s v="ZZO1CYS17-K000380000"/>
    <s v="ZZO1CYS17-K00"/>
    <s v="8050036476432"/>
    <s v="38"/>
    <s v="Shoes"/>
    <s v="Women"/>
    <s v="Flat Sandals"/>
    <s v="Flat Sandals"/>
    <s v="Flat Sandals"/>
    <x v="1"/>
    <s v="blue"/>
    <s v="DONNA SANDAL STREL"/>
    <n v="89.95"/>
    <n v="1"/>
    <n v="89.95"/>
  </r>
  <r>
    <s v="Geox"/>
    <s v="ZZO1CYS17-K000390000"/>
    <s v="ZZO1CYS17-K00"/>
    <s v="8050036476449"/>
    <s v="39"/>
    <s v="Shoes"/>
    <s v="Women"/>
    <s v="Flat Sandals"/>
    <s v="Flat Sandals"/>
    <s v="Flat Sandals"/>
    <x v="1"/>
    <s v="blue"/>
    <s v="DONNA SANDAL STREL"/>
    <n v="89.95"/>
    <n v="1"/>
    <n v="89.95"/>
  </r>
  <r>
    <s v="Geox"/>
    <s v="ZZO1CYS17-K000410000"/>
    <s v="ZZO1CYS17-K00"/>
    <s v="8050036476463"/>
    <s v="41"/>
    <s v="Shoes"/>
    <s v="Women"/>
    <s v="Flat Sandals"/>
    <s v="Flat Sandals"/>
    <s v="Flat Sandals"/>
    <x v="1"/>
    <s v="blue"/>
    <s v="DONNA SANDAL STREL"/>
    <n v="89.95"/>
    <n v="1"/>
    <n v="89.95"/>
  </r>
  <r>
    <s v="Geox"/>
    <s v="ZZO1CYS17-B000360000"/>
    <s v="ZZO1CYS17-B00"/>
    <s v="8050036476487"/>
    <s v="36"/>
    <s v="Shoes"/>
    <s v="Women"/>
    <s v="Flat Sandals"/>
    <s v="Flat Sandals"/>
    <s v="Flat Sandals"/>
    <x v="1"/>
    <s v="beige"/>
    <s v="DONNA SANDAL STREL"/>
    <n v="130.04999999999998"/>
    <n v="1"/>
    <n v="130.04999999999998"/>
  </r>
  <r>
    <s v="Geox"/>
    <s v="ZZO1CYS17-B000370000"/>
    <s v="ZZO1CYS17-B00"/>
    <s v="8050036476494"/>
    <s v="37"/>
    <s v="Shoes"/>
    <s v="Women"/>
    <s v="Flat Sandals"/>
    <s v="Flat Sandals"/>
    <s v="Flat Sandals"/>
    <x v="1"/>
    <s v="beige"/>
    <s v="DONNA SANDAL STREL"/>
    <n v="130.04999999999998"/>
    <n v="1"/>
    <n v="130.04999999999998"/>
  </r>
  <r>
    <s v="Geox"/>
    <s v="ZZO1CYS17-B000390000"/>
    <s v="ZZO1CYS17-B00"/>
    <s v="8050036476517"/>
    <s v="39"/>
    <s v="Shoes"/>
    <s v="Women"/>
    <s v="Flat Sandals"/>
    <s v="Flat Sandals"/>
    <s v="Flat Sandals"/>
    <x v="1"/>
    <s v="beige"/>
    <s v="DONNA SANDAL STREL"/>
    <n v="130.04999999999998"/>
    <n v="1"/>
    <n v="130.04999999999998"/>
  </r>
  <r>
    <s v="Geox"/>
    <s v="ZZO1CYS17-Q000360000"/>
    <s v="ZZO1CYS17-Q00"/>
    <s v="8050036476555"/>
    <s v="36"/>
    <s v="Shoes"/>
    <s v="Women"/>
    <s v="Flat Sandals"/>
    <s v="Flat Sandals"/>
    <s v="Flat Sandals"/>
    <x v="1"/>
    <s v="black"/>
    <s v="DONNA SANDAL STREL"/>
    <n v="89.95"/>
    <n v="1"/>
    <n v="89.95"/>
  </r>
  <r>
    <s v="Geox"/>
    <s v="ZZO1CYS17-Q000370000"/>
    <s v="ZZO1CYS17-Q00"/>
    <s v="8050036476562"/>
    <s v="37"/>
    <s v="Shoes"/>
    <s v="Women"/>
    <s v="Flat Sandals"/>
    <s v="Flat Sandals"/>
    <s v="Flat Sandals"/>
    <x v="1"/>
    <s v="black"/>
    <s v="DONNA SANDAL STREL"/>
    <n v="89.95"/>
    <n v="2"/>
    <n v="179.9"/>
  </r>
  <r>
    <s v="Geox"/>
    <s v="ZZO1CYS17-Q000390000"/>
    <s v="ZZO1CYS17-Q00"/>
    <s v="8050036476586"/>
    <s v="39"/>
    <s v="Shoes"/>
    <s v="Women"/>
    <s v="Flat Sandals"/>
    <s v="Flat Sandals"/>
    <s v="Flat Sandals"/>
    <x v="1"/>
    <s v="black"/>
    <s v="DONNA SANDAL STREL"/>
    <n v="89.95"/>
    <n v="1"/>
    <n v="89.95"/>
  </r>
  <r>
    <s v="Geox"/>
    <s v="ZZO1H5A01-K000028000"/>
    <s v="ZZO1H5A01-K00"/>
    <s v="8050036481580"/>
    <s v="28"/>
    <s v="Shoes"/>
    <s v="Boys"/>
    <s v="Sandals"/>
    <s v="Formal Sandals"/>
    <s v="Formal Sandals"/>
    <x v="1"/>
    <s v="dark blue"/>
    <s v="JR SANDAL KYLE"/>
    <n v="101.94899999999998"/>
    <n v="5"/>
    <n v="509.74499999999989"/>
  </r>
  <r>
    <s v="Geox"/>
    <s v="ZZO1CY230-K000028000"/>
    <s v="ZZO1CY230-K00"/>
    <s v="8050036481740"/>
    <s v="28"/>
    <s v="Shoes"/>
    <s v="Boys"/>
    <s v="Sandals"/>
    <s v="Formal Sandals"/>
    <s v="Formal Sandals"/>
    <x v="1"/>
    <s v="dark blue"/>
    <s v="JR SANDAL KYLE"/>
    <n v="108.732"/>
    <n v="5"/>
    <n v="543.66"/>
  </r>
  <r>
    <s v="Geox"/>
    <s v="ZZO1CY230-K000031000"/>
    <s v="ZZO1CY230-K00"/>
    <s v="8050036481771"/>
    <s v="31"/>
    <s v="Shoes"/>
    <s v="Boys"/>
    <s v="Sandals"/>
    <s v="Formal Sandals"/>
    <s v="Formal Sandals"/>
    <x v="1"/>
    <s v="dark blue"/>
    <s v="JR SANDAL KYLE"/>
    <n v="108.732"/>
    <n v="5"/>
    <n v="543.66"/>
  </r>
  <r>
    <s v="Geox"/>
    <s v="ZZO1HKS13-K000029000"/>
    <s v="ZZO1HKS13-K00"/>
    <s v="8050036482556"/>
    <s v="29"/>
    <s v="Shoes"/>
    <s v="Boys"/>
    <s v="Trainers"/>
    <s v="Low-Top Trainers Velcro"/>
    <s v="Low-Top Trainers Velcro"/>
    <x v="2"/>
    <s v="light blue"/>
    <s v="J GISLI BOY"/>
    <n v="81.599999999999994"/>
    <n v="3"/>
    <n v="244.79999999999998"/>
  </r>
  <r>
    <s v="Geox"/>
    <s v="ZZO1HKS13-K000030000"/>
    <s v="ZZO1HKS13-K00"/>
    <s v="8050036482563"/>
    <s v="30"/>
    <s v="Shoes"/>
    <s v="Boys"/>
    <s v="Trainers"/>
    <s v="Low-Top Trainers Velcro"/>
    <s v="Low-Top Trainers Velcro"/>
    <x v="2"/>
    <s v="light blue"/>
    <s v="J GISLI BOY"/>
    <n v="81.599999999999994"/>
    <n v="3"/>
    <n v="244.79999999999998"/>
  </r>
  <r>
    <s v="Geox"/>
    <s v="ZZO1HKS13-K000031000"/>
    <s v="ZZO1HKS13-K00"/>
    <s v="8050036482570"/>
    <s v="31"/>
    <s v="Shoes"/>
    <s v="Boys"/>
    <s v="Trainers"/>
    <s v="Low-Top Trainers Velcro"/>
    <s v="Low-Top Trainers Velcro"/>
    <x v="2"/>
    <s v="light blue"/>
    <s v="J GISLI BOY"/>
    <n v="81.599999999999994"/>
    <n v="3"/>
    <n v="244.79999999999998"/>
  </r>
  <r>
    <s v="Geox"/>
    <s v="ZZO1HKS13-K000032000"/>
    <s v="ZZO1HKS13-K00"/>
    <s v="8050036482587"/>
    <s v="32"/>
    <s v="Shoes"/>
    <s v="Boys"/>
    <s v="Trainers"/>
    <s v="Low-Top Trainers Velcro"/>
    <s v="Low-Top Trainers Velcro"/>
    <x v="2"/>
    <s v="light blue"/>
    <s v="J GISLI BOY"/>
    <n v="81.599999999999994"/>
    <n v="3"/>
    <n v="244.79999999999998"/>
  </r>
  <r>
    <s v="Geox"/>
    <s v="ZZO1HKS13-K000038000"/>
    <s v="ZZO1HKS13-K00"/>
    <s v="8050036482648"/>
    <s v="38"/>
    <s v="Shoes"/>
    <s v="Boys"/>
    <s v="Trainers"/>
    <s v="Low-Top Trainers Velcro"/>
    <s v="Low-Top Trainers Velcro"/>
    <x v="2"/>
    <s v="light blue"/>
    <s v="J GISLI BOY"/>
    <n v="90.576000000000008"/>
    <n v="1"/>
    <n v="90.576000000000008"/>
  </r>
  <r>
    <s v="Geox"/>
    <s v="ZZO1CY233-J000029000"/>
    <s v="ZZO1CY233-J00"/>
    <s v="8050036492210"/>
    <s v="29"/>
    <s v="Shoes"/>
    <s v="Girls"/>
    <s v="Trainers"/>
    <s v="Low-Top Trainers Velcro"/>
    <s v="Low-Top Trainers Velcro"/>
    <x v="2"/>
    <s v="light pink"/>
    <s v="J DJROCK GIRL"/>
    <n v="90.576000000000008"/>
    <n v="1"/>
    <n v="90.576000000000008"/>
  </r>
  <r>
    <s v="Geox"/>
    <s v="ZZO1HKS30-K000029000"/>
    <s v="ZZO1HKS30-K00"/>
    <s v="8050036495457"/>
    <s v="29"/>
    <s v="Shoes"/>
    <s v="Girls"/>
    <s v="Sandals"/>
    <s v="Strappy Sandals"/>
    <s v="Strappy Sandals"/>
    <x v="1"/>
    <s v="dark blue"/>
    <s v="J VANIETT GIRL"/>
    <n v="59.95"/>
    <n v="1"/>
    <n v="59.95"/>
  </r>
  <r>
    <s v="Geox"/>
    <s v="ZZO1H5A04-K000031000"/>
    <s v="ZZO1H5A04-K00"/>
    <s v="8050036497550"/>
    <s v="31"/>
    <s v="Shoes"/>
    <s v="Boys"/>
    <s v="Sandals"/>
    <s v="Formal Sandals"/>
    <s v="Formal Sandals"/>
    <x v="1"/>
    <s v="blue"/>
    <s v="J GHITA BOY"/>
    <n v="64.95"/>
    <n v="1"/>
    <n v="64.95"/>
  </r>
  <r>
    <s v="Geox"/>
    <s v="ZZO1CY239-K000031000"/>
    <s v="ZZO1CY239-K00"/>
    <s v="8050036498038"/>
    <s v="31"/>
    <s v="Shoes"/>
    <s v="Girls"/>
    <s v="Sandals"/>
    <s v="Strappy Sandals"/>
    <s v="Strappy Sandals"/>
    <x v="1"/>
    <s v="dark blue"/>
    <s v="J ADRIEL GIRL"/>
    <n v="64.95"/>
    <n v="1"/>
    <n v="64.95"/>
  </r>
  <r>
    <s v="Geox"/>
    <s v="ZZO1CY239-K000033000"/>
    <s v="ZZO1CY239-K00"/>
    <s v="8050036498052"/>
    <s v="33"/>
    <s v="Shoes"/>
    <s v="Girls"/>
    <s v="Sandals"/>
    <s v="Strappy Sandals"/>
    <s v="Strappy Sandals"/>
    <x v="1"/>
    <s v="dark blue"/>
    <s v="J ADRIEL GIRL"/>
    <n v="64.95"/>
    <n v="1"/>
    <n v="64.95"/>
  </r>
  <r>
    <s v="Geox"/>
    <s v="ZZO1CYR18-C000400000"/>
    <s v="ZZO1CYR18-C00"/>
    <s v="8050036502179"/>
    <s v="40"/>
    <s v="Shoes"/>
    <s v="Men"/>
    <s v="Sneakers Low"/>
    <s v="Classics"/>
    <s v="Classics"/>
    <x v="2"/>
    <s v="grey"/>
    <s v="U ELVER A - WRINK.SY+WASH.CANV"/>
    <n v="99.95"/>
    <n v="1"/>
    <n v="99.95"/>
  </r>
  <r>
    <s v="Geox"/>
    <s v="ZZO1CYR18-B000400000"/>
    <s v="ZZO1CYR18-B00"/>
    <s v="8050036502261"/>
    <s v="40"/>
    <s v="Shoes"/>
    <s v="Men"/>
    <s v="Sneakers Low"/>
    <s v="Classics"/>
    <s v="Classics"/>
    <x v="2"/>
    <s v="sand"/>
    <s v="U ELVER A - WRINK.SY+WASH.CANV"/>
    <n v="99.95"/>
    <n v="1"/>
    <n v="99.95"/>
  </r>
  <r>
    <s v="Geox"/>
    <s v="ZZO1CYR23-G110390000"/>
    <s v="ZZO1CYR23-G11"/>
    <s v="8050036504418"/>
    <s v="39"/>
    <s v="Shoes"/>
    <s v="Men"/>
    <s v="Loafers"/>
    <s v="Loafers"/>
    <s v="Loafers"/>
    <x v="2"/>
    <s v="red"/>
    <s v="U PANTELLERIA A - WASH.CANVAS"/>
    <n v="99.95"/>
    <n v="1"/>
    <n v="99.95"/>
  </r>
  <r>
    <s v="Geox"/>
    <s v="ZZO1CYR23-G110420000"/>
    <s v="ZZO1CYR23-G11"/>
    <s v="8050036504449"/>
    <s v="42"/>
    <s v="Shoes"/>
    <s v="Men"/>
    <s v="Loafers"/>
    <s v="Loafers"/>
    <s v="Loafers"/>
    <x v="2"/>
    <s v="red"/>
    <s v="U PANTELLERIA A - WASH.CANVAS"/>
    <n v="99.95"/>
    <n v="1"/>
    <n v="99.95"/>
  </r>
  <r>
    <s v="Geox"/>
    <s v="ZZO1YCB05-T000025000"/>
    <s v="ZZO1YCB05-T00"/>
    <s v="8050036680709"/>
    <s v="25"/>
    <s v="Shoes"/>
    <s v="Boys"/>
    <s v="First Shoes"/>
    <s v="First Walkers"/>
    <s v="First Walkers"/>
    <x v="2"/>
    <s v="multi-coloured"/>
    <s v="B BALU' BOY"/>
    <n v="54.95"/>
    <n v="2"/>
    <n v="109.9"/>
  </r>
  <r>
    <s v="Geox"/>
    <s v="ZZO1N0513-C000024000"/>
    <s v="ZZO1N0513-C00"/>
    <s v="8050036681232"/>
    <s v="24"/>
    <s v="Shoes"/>
    <s v="Boys"/>
    <s v="Trainers"/>
    <s v="Low-Top Trainers Velcro"/>
    <s v="Low-Top Trainers Velcro"/>
    <x v="2"/>
    <s v="dark grey"/>
    <s v="B PYRIP BOY"/>
    <n v="59.95"/>
    <n v="1"/>
    <n v="59.95"/>
  </r>
  <r>
    <s v="Geox"/>
    <s v="ZZO1N0513-C000025000"/>
    <s v="ZZO1N0513-C00"/>
    <s v="8050036681249"/>
    <s v="25"/>
    <s v="Shoes"/>
    <s v="Boys"/>
    <s v="Trainers"/>
    <s v="Low-Top Trainers Velcro"/>
    <s v="Low-Top Trainers Velcro"/>
    <x v="2"/>
    <s v="dark grey"/>
    <s v="B PYRIP BOY"/>
    <n v="59.95"/>
    <n v="1"/>
    <n v="59.95"/>
  </r>
  <r>
    <s v="Geox"/>
    <s v="ZZO1VM919-K000022000"/>
    <s v="ZZO1VM919-K00"/>
    <s v="8050036958570"/>
    <s v="22"/>
    <s v="Shoes"/>
    <s v="Boys"/>
    <s v="Trainers"/>
    <s v="Low-Top Trainers Velcro"/>
    <s v="Low-Top Trainers Velcro"/>
    <x v="2"/>
    <s v="dark blue"/>
    <s v="B ELTHAN B. A - GEOBUCK+CANVAS"/>
    <n v="47.95"/>
    <n v="1"/>
    <n v="47.95"/>
  </r>
  <r>
    <s v="Geox"/>
    <s v="ZZO1VM919-K000024000"/>
    <s v="ZZO1VM919-K00"/>
    <s v="8050036958594"/>
    <s v="24"/>
    <s v="Shoes"/>
    <s v="Boys"/>
    <s v="Trainers"/>
    <s v="Low-Top Trainers Velcro"/>
    <s v="Low-Top Trainers Velcro"/>
    <x v="2"/>
    <s v="dark blue"/>
    <s v="B ELTHAN B. A - GEOBUCK+CANVAS"/>
    <n v="47.95"/>
    <n v="1"/>
    <n v="47.95"/>
  </r>
  <r>
    <s v="Geox"/>
    <s v="ZZO1VS788-Q000400000"/>
    <s v="ZZO1VS788-Q00"/>
    <s v="8050036991607"/>
    <s v="40"/>
    <s v="Shoes"/>
    <s v="Men"/>
    <s v="Sneakers Low"/>
    <s v="Classics"/>
    <s v="Classics"/>
    <x v="2"/>
    <s v="dark brown"/>
    <s v="U DELRAY A"/>
    <n v="109.95"/>
    <n v="1"/>
    <n v="109.95"/>
  </r>
  <r>
    <s v="Geox"/>
    <s v="ZZO1VS788-Q000420000"/>
    <s v="ZZO1VS788-Q00"/>
    <s v="8050036991621"/>
    <s v="42"/>
    <s v="Shoes"/>
    <s v="Men"/>
    <s v="Sneakers Low"/>
    <s v="Classics"/>
    <s v="Classics"/>
    <x v="2"/>
    <s v="dark brown"/>
    <s v="U DELRAY A"/>
    <n v="109.95"/>
    <n v="1"/>
    <n v="109.95"/>
  </r>
  <r>
    <s v="Geox"/>
    <s v="ZZO1VS788-Q000430000"/>
    <s v="ZZO1VS788-Q00"/>
    <s v="8050036991638"/>
    <s v="43"/>
    <s v="Shoes"/>
    <s v="Men"/>
    <s v="Sneakers Low"/>
    <s v="Classics"/>
    <s v="Classics"/>
    <x v="2"/>
    <s v="dark brown"/>
    <s v="U DELRAY A"/>
    <n v="109.95"/>
    <n v="1"/>
    <n v="109.95"/>
  </r>
  <r>
    <s v="Geox"/>
    <s v="ZZO1VS788-Q000450000"/>
    <s v="ZZO1VS788-Q00"/>
    <s v="8050036991652"/>
    <s v="45"/>
    <s v="Shoes"/>
    <s v="Men"/>
    <s v="Sneakers Low"/>
    <s v="Classics"/>
    <s v="Classics"/>
    <x v="2"/>
    <s v="dark brown"/>
    <s v="U DELRAY A"/>
    <n v="109.95"/>
    <n v="1"/>
    <n v="109.95"/>
  </r>
  <r>
    <s v="Replay"/>
    <s v="ZZO19E302-A00057A9FD"/>
    <s v="ZZO19E302-A00"/>
    <s v="8050037592254"/>
    <s v="33"/>
    <s v="Shoes"/>
    <s v="Kids Unisex"/>
    <s v="Trainers"/>
    <s v="Low-Top Trainers Velcro"/>
    <s v="Low-Top Trainers Velcro"/>
    <x v="2"/>
    <s v="white"/>
    <s v="FIELD - SANDOVAL"/>
    <n v="75"/>
    <n v="1"/>
    <n v="75"/>
  </r>
  <r>
    <s v="Replay"/>
    <s v="ZZO19E302-A00057A9F9"/>
    <s v="ZZO19E302-A00"/>
    <s v="8050037592315"/>
    <s v="39"/>
    <s v="Shoes"/>
    <s v="Kids Unisex"/>
    <s v="Trainers"/>
    <s v="Low-Top Trainers Velcro"/>
    <s v="Low-Top Trainers Velcro"/>
    <x v="2"/>
    <s v="white"/>
    <s v="FIELD - SANDOVAL"/>
    <n v="75"/>
    <n v="1"/>
    <n v="75"/>
  </r>
  <r>
    <s v="Love Moschino"/>
    <s v="LO911D00A-Q110350000"/>
    <s v="LO911D00A-Q11"/>
    <s v="8051042970495"/>
    <s v="35"/>
    <s v="Shoes"/>
    <s v="Women"/>
    <s v="House Slippers"/>
    <s v="Mules"/>
    <s v="Mules"/>
    <x v="2"/>
    <s v="black"/>
    <s v="Exclusive Slipper Slingback - SAN.LOD.BIRKI30 SOFT PL NERO"/>
    <n v="124.95"/>
    <n v="1"/>
    <n v="124.95"/>
  </r>
  <r>
    <s v="Jil Sander Navy"/>
    <s v="ZZO12UW02-Q000518CAE"/>
    <s v="ZZO12UW02-Q00"/>
    <s v="8051404313076"/>
    <s v="37"/>
    <s v="Shoes"/>
    <s v="Women"/>
    <s v="Flat Shoes"/>
    <s v="Slippers"/>
    <s v="Slippers"/>
    <x v="2"/>
    <s v="black"/>
    <s v="LUXOR CALF 999  NERO + TACCO ORO VECCHIO"/>
    <n v="377"/>
    <n v="1"/>
    <n v="377"/>
  </r>
  <r>
    <s v="Jil Sander Navy"/>
    <s v="ZZO12UW10-A000518D0D"/>
    <s v="ZZO12UW10-A00"/>
    <s v="8051404314141"/>
    <s v="37"/>
    <s v="Shoes"/>
    <s v="Women"/>
    <s v="Flat Shoes"/>
    <s v="Slippers"/>
    <s v="Slippers"/>
    <x v="2"/>
    <s v="black"/>
    <s v="STAMPED CALF 999 NERO+ WHITE SOLE"/>
    <n v="304.2"/>
    <n v="1"/>
    <n v="304.2"/>
  </r>
  <r>
    <s v="Jil Sander Navy"/>
    <s v="ZZO12UW02-G000518CB7"/>
    <s v="ZZO12UW02-G00"/>
    <s v="8051404542513"/>
    <s v="37"/>
    <s v="Shoes"/>
    <s v="Women"/>
    <s v="Flat Shoes"/>
    <s v="Slippers"/>
    <s v="Slippers"/>
    <x v="2"/>
    <s v="bordeaux"/>
    <s v="LUXOR CALF 999  NERO + TACCO ORO VECCHIO"/>
    <n v="377"/>
    <n v="1"/>
    <n v="377"/>
  </r>
  <r>
    <s v="Pollini"/>
    <s v="ZZO133S16-T0005634CA"/>
    <s v="ZZO133S16-T00"/>
    <s v="8051578237673"/>
    <s v="38"/>
    <s v="Shoes"/>
    <s v="Women"/>
    <s v="Sneaker"/>
    <s v="Low"/>
    <s v="Low"/>
    <x v="2"/>
    <s v="multi-coloured"/>
    <s v="SNEAKERD.GOMMA55 NERO+BIANCO+PLAT"/>
    <n v="257.39999999999998"/>
    <n v="1"/>
    <n v="257.39999999999998"/>
  </r>
  <r>
    <s v="Pollini"/>
    <s v="ZZO133S16-T0005634CB"/>
    <s v="ZZO133S16-T00"/>
    <s v="8051578237697"/>
    <s v="39"/>
    <s v="Shoes"/>
    <s v="Women"/>
    <s v="Sneaker"/>
    <s v="Low"/>
    <s v="Low"/>
    <x v="2"/>
    <s v="multi-coloured"/>
    <s v="SNEAKERD.GOMMA55 NERO+BIANCO+PLAT"/>
    <n v="257.39999999999998"/>
    <n v="1"/>
    <n v="257.39999999999998"/>
  </r>
  <r>
    <s v="Pollini"/>
    <s v="ZZO133S30-T00056351F"/>
    <s v="ZZO133S30-T00"/>
    <s v="8051578252676"/>
    <s v="37"/>
    <s v="Shoes"/>
    <s v="Women"/>
    <s v="Boots"/>
    <s v="Boots"/>
    <s v="Boots"/>
    <x v="0"/>
    <s v="multi-coloured"/>
    <s v="SCA.NOD.CLIMB40BR NAB.ANTI/BR     P"/>
    <n v="317.2"/>
    <n v="1"/>
    <n v="317.2"/>
  </r>
  <r>
    <s v="Pollini"/>
    <s v="ZZO133S30-T000563522"/>
    <s v="ZZO133S30-T00"/>
    <s v="8051578252690"/>
    <s v="38"/>
    <s v="Shoes"/>
    <s v="Women"/>
    <s v="Boots"/>
    <s v="Boots"/>
    <s v="Boots"/>
    <x v="0"/>
    <s v="multi-coloured"/>
    <s v="SCA.NOD.CLIMB40BR NAB.ANTI/BR     P"/>
    <n v="317.2"/>
    <n v="1"/>
    <n v="317.2"/>
  </r>
  <r>
    <s v="Pollini"/>
    <s v="ZZO133S30-T000563525"/>
    <s v="ZZO133S30-T00"/>
    <s v="8051578252713"/>
    <s v="39"/>
    <s v="Shoes"/>
    <s v="Women"/>
    <s v="Boots"/>
    <s v="Boots"/>
    <s v="Boots"/>
    <x v="0"/>
    <s v="multi-coloured"/>
    <s v="SCA.NOD.CLIMB40BR NAB.ANTI/BR     P"/>
    <n v="317.2"/>
    <n v="1"/>
    <n v="317.2"/>
  </r>
  <r>
    <s v="Replay"/>
    <s v="ZZO1ALC03-Q000030000"/>
    <s v="ZZO1ALC03-Q00"/>
    <s v="8052677385388"/>
    <s v="30"/>
    <s v="Shoes"/>
    <s v="Girls"/>
    <s v="Boots (high)"/>
    <s v="Slip-on Boots"/>
    <s v="Slip-on Boots"/>
    <x v="0"/>
    <s v="black"/>
    <s v="LUSH"/>
    <n v="89.9"/>
    <n v="1"/>
    <n v="89.9"/>
  </r>
  <r>
    <s v="Liu Jo Jeans"/>
    <s v="L2511N039-Q110350000"/>
    <s v="L2511N039-Q11"/>
    <s v="8053485572649"/>
    <s v="35"/>
    <s v="Shoes"/>
    <s v="Women"/>
    <s v="House Slippers"/>
    <s v="House Slippers"/>
    <s v="House Slippers"/>
    <x v="2"/>
    <s v="grey"/>
    <s v="SOFT 157"/>
    <n v="69.95"/>
    <n v="3"/>
    <n v="209.85000000000002"/>
  </r>
  <r>
    <s v="Geox"/>
    <s v="ZZO143Q06-Q00058568B"/>
    <s v="ZZO143Q06-Q00"/>
    <s v="8054730428490"/>
    <s v="35"/>
    <s v="Shoes"/>
    <s v="Women"/>
    <s v="Flat Sandals"/>
    <s v="Flat Sandals"/>
    <s v="Flat Sandals"/>
    <x v="1"/>
    <s v="black"/>
    <s v="D SANDAL HIVER"/>
    <n v="89.95"/>
    <n v="1"/>
    <n v="89.95"/>
  </r>
  <r>
    <s v="Geox"/>
    <s v="ZZO143Q06-Q00058568F"/>
    <s v="ZZO143Q06-Q00"/>
    <s v="8054730428506"/>
    <s v="36"/>
    <s v="Shoes"/>
    <s v="Women"/>
    <s v="Flat Sandals"/>
    <s v="Flat Sandals"/>
    <s v="Flat Sandals"/>
    <x v="1"/>
    <s v="black"/>
    <s v="D SANDAL HIVER"/>
    <n v="89.95"/>
    <n v="1"/>
    <n v="89.95"/>
  </r>
  <r>
    <s v="Geox"/>
    <s v="ZZO0WSH69-K000509C32"/>
    <s v="ZZO0WSH69-K00"/>
    <s v="8054730488135"/>
    <s v="36"/>
    <s v="Shoes"/>
    <s v="Women"/>
    <s v="Flat Sandals"/>
    <s v="Flat Sandals"/>
    <s v="Flat Sandals"/>
    <x v="1"/>
    <s v="light blue"/>
    <s v="D SANDAL HIVER"/>
    <n v="89.95"/>
    <n v="1"/>
    <n v="89.95"/>
  </r>
  <r>
    <s v="Geox"/>
    <s v="ZZO0WSH06-C000509A8D"/>
    <s v="ZZO0WSH06-C00"/>
    <s v="8054730562699"/>
    <s v="35"/>
    <s v="Shoes"/>
    <s v="Women"/>
    <s v="Flat Shoes"/>
    <s v="Slippers"/>
    <s v="Slippers"/>
    <x v="2"/>
    <s v="light grey"/>
    <s v="D JAYSEN"/>
    <n v="94.95"/>
    <n v="1"/>
    <n v="94.95"/>
  </r>
  <r>
    <s v="Geox"/>
    <s v="ZZO1DE840-G000360000"/>
    <s v="ZZO1DE840-G00"/>
    <s v="8054730788068"/>
    <s v="36"/>
    <s v="Shoes"/>
    <s v="Women"/>
    <s v="Pumps"/>
    <s v="Pumps"/>
    <s v="Heel"/>
    <x v="2"/>
    <s v="bordeaux"/>
    <s v="D CALINDA MID"/>
    <n v="99.95"/>
    <n v="1"/>
    <n v="99.95"/>
  </r>
  <r>
    <s v="Geox"/>
    <s v="ZZO13ER11-K00058383B"/>
    <s v="ZZO13ER11-K00"/>
    <s v="8054730954210"/>
    <s v="24"/>
    <s v="Shoes"/>
    <s v="Boys"/>
    <s v="Sandals"/>
    <s v="Formal Sandals"/>
    <s v="Formal Sandals"/>
    <x v="1"/>
    <s v="multi-coloured"/>
    <s v="B SANDAL AGASIM BOY A"/>
    <n v="54.95"/>
    <n v="3"/>
    <n v="164.85000000000002"/>
  </r>
  <r>
    <s v="Geox"/>
    <s v="ZZO13ER11-K00058383A"/>
    <s v="ZZO13ER11-K00"/>
    <s v="8054730954234"/>
    <s v="26"/>
    <s v="Shoes"/>
    <s v="Boys"/>
    <s v="Sandals"/>
    <s v="Formal Sandals"/>
    <s v="Formal Sandals"/>
    <x v="1"/>
    <s v="multi-coloured"/>
    <s v="B SANDAL AGASIM BOY A"/>
    <n v="54.95"/>
    <n v="2"/>
    <n v="109.9"/>
  </r>
  <r>
    <s v="Geox"/>
    <s v="ZZO13ER35-K000583998"/>
    <s v="ZZO13ER35-K00"/>
    <s v="8054730965483"/>
    <s v="31"/>
    <s v="Shoes"/>
    <s v="Boys"/>
    <s v="Sandals"/>
    <s v="Formal Sandals"/>
    <s v="Formal Sandals"/>
    <x v="1"/>
    <s v="royal blue"/>
    <s v="J VANIETT BOY B"/>
    <n v="69.95"/>
    <n v="1"/>
    <n v="69.95"/>
  </r>
  <r>
    <s v="Geox"/>
    <s v="ZZO13ER35-K0005839A6"/>
    <s v="ZZO13ER35-K00"/>
    <s v="8054730965513"/>
    <s v="34"/>
    <s v="Shoes"/>
    <s v="Boys"/>
    <s v="Sandals"/>
    <s v="Formal Sandals"/>
    <s v="Formal Sandals"/>
    <x v="1"/>
    <s v="royal blue"/>
    <s v="J VANIETT BOY B"/>
    <n v="69.95"/>
    <n v="2"/>
    <n v="139.9"/>
  </r>
  <r>
    <s v="Geox"/>
    <s v="ZZO140G10-C010582819"/>
    <s v="ZZO140G10-C01"/>
    <s v="8054730982312"/>
    <s v="40"/>
    <s v="Shoes"/>
    <s v="Men"/>
    <s v="Sneakers Low"/>
    <s v="Classics"/>
    <s v="Classics"/>
    <x v="2"/>
    <s v="dark grey"/>
    <s v="U RAVEX"/>
    <n v="99.95"/>
    <n v="1"/>
    <n v="99.95"/>
  </r>
  <r>
    <s v="Geox"/>
    <s v="ZZO140G18-C00058287E"/>
    <s v="ZZO140G18-C00"/>
    <s v="8054730983036"/>
    <s v="40"/>
    <s v="Shoes"/>
    <s v="Men"/>
    <s v="Sneakers Low"/>
    <s v="Classics"/>
    <s v="Classics"/>
    <x v="2"/>
    <s v="grey"/>
    <s v="U DAMIANO"/>
    <n v="99.95"/>
    <n v="1"/>
    <n v="99.95"/>
  </r>
  <r>
    <s v="Emporio Armani"/>
    <s v="ZZO15NB57-A000551290"/>
    <s v="ZZO15NB57-A00"/>
    <s v="8055180159101"/>
    <s v="36"/>
    <s v="Shoes"/>
    <s v="Women"/>
    <s v="Sneaker"/>
    <s v="Low"/>
    <s v="Low"/>
    <x v="2"/>
    <s v="white"/>
    <s v="SNK EGITTO MESH+NAPP"/>
    <n v="313.2"/>
    <n v="3"/>
    <n v="939.59999999999991"/>
  </r>
  <r>
    <s v="Emporio Armani"/>
    <s v="ZZO15NB57-A00055128C"/>
    <s v="ZZO15NB57-A00"/>
    <s v="8055180159125"/>
    <s v="37"/>
    <s v="Shoes"/>
    <s v="Women"/>
    <s v="Sneaker"/>
    <s v="Low"/>
    <s v="Low"/>
    <x v="2"/>
    <s v="white"/>
    <s v="SNK EGITTO MESH+NAPP"/>
    <n v="313.2"/>
    <n v="1"/>
    <n v="313.2"/>
  </r>
  <r>
    <s v="U.S. Polo Assn."/>
    <s v="ZZO1A4D10-Q000040000"/>
    <s v="ZZO1A4D10-Q00"/>
    <s v="8055197224243"/>
    <s v="40"/>
    <s v="Shoes"/>
    <s v="Men"/>
    <s v="Tall Boots"/>
    <s v="Tall Lace Boots"/>
    <s v="Tall Lace Boots"/>
    <x v="0"/>
    <s v="black"/>
    <s v="BORAL001 LTH"/>
    <n v="130"/>
    <n v="1"/>
    <n v="130"/>
  </r>
  <r>
    <s v="U.S. Polo Assn."/>
    <s v="ZZO1A4D10-T000040000"/>
    <s v="ZZO1A4D10-T00"/>
    <s v="8055197224311"/>
    <s v="40"/>
    <s v="Shoes"/>
    <s v="Men"/>
    <s v="Tall Boots"/>
    <s v="Tall Lace Boots"/>
    <s v="Tall Lace Boots"/>
    <x v="0"/>
    <s v="multi-coloured"/>
    <s v="BORAL001 LTH"/>
    <n v="130"/>
    <n v="1"/>
    <n v="130"/>
  </r>
  <r>
    <s v="U.S. Polo Assn."/>
    <s v="ZZO1A4D10-T000041000"/>
    <s v="ZZO1A4D10-T00"/>
    <s v="8055197224328"/>
    <s v="41"/>
    <s v="Shoes"/>
    <s v="Men"/>
    <s v="Tall Boots"/>
    <s v="Tall Lace Boots"/>
    <s v="Tall Lace Boots"/>
    <x v="0"/>
    <s v="multi-coloured"/>
    <s v="BORAL001 LTH"/>
    <n v="130"/>
    <n v="2"/>
    <n v="260"/>
  </r>
  <r>
    <s v="Primigi"/>
    <s v="ZZO1J1436-G000031000"/>
    <s v="ZZO1J1436-G00"/>
    <s v="8056220764644"/>
    <s v="31"/>
    <s v="Shoes"/>
    <s v="Girls"/>
    <s v="Sandals"/>
    <s v="Strappy Sandals"/>
    <s v="Strappy Sandals"/>
    <x v="1"/>
    <s v="red"/>
    <s v="OMEGA"/>
    <n v="52.9"/>
    <n v="12"/>
    <n v="634.79999999999995"/>
  </r>
  <r>
    <s v="Tommy Hilfiger"/>
    <s v="ZZO0VEY16-K0004A95C0"/>
    <s v="ZZO0VEY16-K00"/>
    <s v="8056380062574"/>
    <s v="21"/>
    <s v="Shoes"/>
    <s v="Kids Unisex"/>
    <s v="Sandals"/>
    <s v="Formal Sandals"/>
    <s v="Formal Sandals"/>
    <x v="1"/>
    <s v="blue"/>
    <s v="VELCRO SANDAL BLUE/WHITE"/>
    <n v="84"/>
    <n v="1"/>
    <n v="84"/>
  </r>
  <r>
    <s v="Tommy Hilfiger"/>
    <s v="ZZO0VEY16-K0004A95C1"/>
    <s v="ZZO0VEY16-K00"/>
    <s v="8056380062604"/>
    <s v="24"/>
    <s v="Shoes"/>
    <s v="Kids Unisex"/>
    <s v="Sandals"/>
    <s v="Formal Sandals"/>
    <s v="Formal Sandals"/>
    <x v="1"/>
    <s v="blue"/>
    <s v="VELCRO SANDAL BLUE/WHITE"/>
    <n v="84"/>
    <n v="8"/>
    <n v="672"/>
  </r>
  <r>
    <s v="Tommy Hilfiger"/>
    <s v="ZZO0VEY16-K0004A95BC"/>
    <s v="ZZO0VEY16-K00"/>
    <s v="8056380062659"/>
    <s v="29"/>
    <s v="Shoes"/>
    <s v="Kids Unisex"/>
    <s v="Sandals"/>
    <s v="Formal Sandals"/>
    <s v="Formal Sandals"/>
    <x v="1"/>
    <s v="blue"/>
    <s v="VELCRO SANDAL BLUE/WHITE"/>
    <n v="84"/>
    <n v="4"/>
    <n v="336"/>
  </r>
  <r>
    <s v="Gaudi"/>
    <s v="ZZO10MS16-Q00055DD87"/>
    <s v="ZZO10MS16-Q00"/>
    <s v="8056386788980"/>
    <s v="38"/>
    <s v="Shoes"/>
    <s v="Women"/>
    <s v="Boots"/>
    <s v="Boots"/>
    <s v="Boots"/>
    <x v="0"/>
    <s v="black"/>
    <s v="TRONCHETTO - NILLA - LEATHER"/>
    <n v="169.9"/>
    <n v="1"/>
    <n v="169.9"/>
  </r>
  <r>
    <s v="MJUS"/>
    <s v="ZZO0UN242-O0004BF32E"/>
    <s v="ZZO0UN242-O00"/>
    <s v="8056728000077"/>
    <s v="36"/>
    <s v="Shoes"/>
    <s v="Women"/>
    <s v="Flat Sandals"/>
    <s v="Flat Sandals"/>
    <s v="Flat Sandals"/>
    <x v="1"/>
    <s v="mustard yellow"/>
    <s v="chat"/>
    <n v="150"/>
    <n v="1"/>
    <n v="150"/>
  </r>
  <r>
    <s v="EA7 Emporio Armani"/>
    <s v="EA715O00G-F110035000"/>
    <s v="EA715O00G-F11"/>
    <s v="8056861193728"/>
    <s v="35 1/3"/>
    <s v="Shoes"/>
    <s v="Unisex"/>
    <s v="Sneakers Low"/>
    <s v="Classics"/>
    <s v="Classics"/>
    <x v="2"/>
    <s v="gold-coloured"/>
    <s v="X8X001 XK218"/>
    <n v="179.95"/>
    <n v="1"/>
    <n v="179.95"/>
  </r>
  <r>
    <s v="EA7 Emporio Armani"/>
    <s v="EA715O00J-K110035000"/>
    <s v="EA715O00J-K11"/>
    <s v="8056861203427"/>
    <s v="35 1/3"/>
    <s v="Shoes"/>
    <s v="Unisex"/>
    <s v="Sneakers Low"/>
    <s v="Classics"/>
    <s v="Classics"/>
    <x v="2"/>
    <s v="dark blue"/>
    <s v="MILLENIUM"/>
    <n v="179.95"/>
    <n v="2"/>
    <n v="359.9"/>
  </r>
  <r>
    <s v="MJUS"/>
    <s v="ZZO10QJ14-Q0005519E5"/>
    <s v="ZZO10QJ14-Q00"/>
    <s v="8057559112489"/>
    <s v="37"/>
    <s v="Shoes"/>
    <s v="Women"/>
    <s v="Sneaker"/>
    <s v="Low"/>
    <s v="Low"/>
    <x v="2"/>
    <s v="dark grey"/>
    <s v="KIMBER"/>
    <n v="156.5"/>
    <n v="1"/>
    <n v="156.5"/>
  </r>
  <r>
    <s v="A.S.98"/>
    <s v="ZZO10QG01-T00056653C"/>
    <s v="ZZO10QG01-T00"/>
    <s v="8057559114797"/>
    <s v="36"/>
    <s v="Shoes"/>
    <s v="Women"/>
    <s v="Boots"/>
    <s v="Boots"/>
    <s v="Boots"/>
    <x v="0"/>
    <s v="dark brown"/>
    <s v="SAINTEC"/>
    <n v="330.2"/>
    <n v="2"/>
    <n v="660.4"/>
  </r>
  <r>
    <s v="A.S.98"/>
    <s v="ZZO10QG01-T000566539"/>
    <s v="ZZO10QG01-T00"/>
    <s v="8057559114858"/>
    <s v="39"/>
    <s v="Shoes"/>
    <s v="Women"/>
    <s v="Boots"/>
    <s v="Boots"/>
    <s v="Boots"/>
    <x v="0"/>
    <s v="dark brown"/>
    <s v="SAINTEC"/>
    <n v="330.2"/>
    <n v="3"/>
    <n v="990.59999999999991"/>
  </r>
  <r>
    <s v="A.S.98"/>
    <s v="ZZO10QG01-T00056653B"/>
    <s v="ZZO10QG01-T00"/>
    <s v="8057559114872"/>
    <s v="40"/>
    <s v="Shoes"/>
    <s v="Women"/>
    <s v="Boots"/>
    <s v="Boots"/>
    <s v="Boots"/>
    <x v="0"/>
    <s v="dark brown"/>
    <s v="SAINTEC"/>
    <n v="330.2"/>
    <n v="2"/>
    <n v="660.4"/>
  </r>
  <r>
    <s v="A.S.98"/>
    <s v="ZZO10QG11-Q000566574"/>
    <s v="ZZO10QG11-Q00"/>
    <s v="8057559115015"/>
    <s v="37"/>
    <s v="Shoes"/>
    <s v="Women"/>
    <s v="Boots"/>
    <s v="Boots"/>
    <s v="Boots"/>
    <x v="0"/>
    <s v="black"/>
    <s v="AQUA"/>
    <n v="319.8"/>
    <n v="3"/>
    <n v="959.40000000000009"/>
  </r>
  <r>
    <s v="A.S.98"/>
    <s v="ZZO10QG11-Q000566579"/>
    <s v="ZZO10QG11-Q00"/>
    <s v="8057559115053"/>
    <s v="39"/>
    <s v="Shoes"/>
    <s v="Women"/>
    <s v="Boots"/>
    <s v="Boots"/>
    <s v="Boots"/>
    <x v="0"/>
    <s v="black"/>
    <s v="AQUA"/>
    <n v="319.8"/>
    <n v="5"/>
    <n v="1599"/>
  </r>
  <r>
    <s v="A.S.98"/>
    <s v="ZZO10QG11-Q000566577"/>
    <s v="ZZO10QG11-Q00"/>
    <s v="8057559115091"/>
    <s v="41"/>
    <s v="Shoes"/>
    <s v="Women"/>
    <s v="Boots"/>
    <s v="Boots"/>
    <s v="Boots"/>
    <x v="0"/>
    <s v="black"/>
    <s v="AQUA"/>
    <n v="319.8"/>
    <n v="2"/>
    <n v="639.6"/>
  </r>
  <r>
    <s v="MJUS"/>
    <s v="ZZO0WP866-B0004AE03A"/>
    <s v="ZZO0WP866-B00"/>
    <s v="8058048987441"/>
    <s v="37"/>
    <s v="Shoes"/>
    <s v="Women"/>
    <s v="Flat Sandals"/>
    <s v="Flat Sandals"/>
    <s v="Flat Sandals"/>
    <x v="1"/>
    <s v="beige"/>
    <s v="chat"/>
    <n v="160"/>
    <n v="1"/>
    <n v="160"/>
  </r>
  <r>
    <s v="MJUS"/>
    <s v="ZZO0WP865-A0004AE037"/>
    <s v="ZZO0WP865-A00"/>
    <s v="8058048991066"/>
    <s v="38"/>
    <s v="Shoes"/>
    <s v="Women"/>
    <s v="Flat Sandals"/>
    <s v="Flat Sandals"/>
    <s v="Flat Sandals"/>
    <x v="1"/>
    <s v="light pink"/>
    <s v="chat"/>
    <n v="160"/>
    <n v="1"/>
    <n v="160"/>
  </r>
  <r>
    <s v="Apepazza"/>
    <s v="ZZO1HNA02-A000039000"/>
    <s v="ZZO1HNA02-A00"/>
    <s v="8058156393493"/>
    <s v="39"/>
    <s v="Shoes"/>
    <s v="Women"/>
    <s v="Pumps"/>
    <s v="Pumps"/>
    <s v="Wedge"/>
    <x v="2"/>
    <s v="off-white"/>
    <s v="ADELE"/>
    <n v="69.900000000000006"/>
    <n v="1"/>
    <n v="69.900000000000006"/>
  </r>
  <r>
    <s v="Apepazza"/>
    <s v="ZZO1HNA27-A000039000"/>
    <s v="ZZO1HNA27-A00"/>
    <s v="8058156396999"/>
    <s v="39"/>
    <s v="Shoes"/>
    <s v="Women"/>
    <s v="Flat Sandals"/>
    <s v="Flip Flops"/>
    <s v="Flip Flops"/>
    <x v="1"/>
    <s v="white"/>
    <s v="SERENA"/>
    <n v="115.66799999999999"/>
    <n v="1"/>
    <n v="115.66799999999999"/>
  </r>
  <r>
    <s v="MM6 Maison Margiela"/>
    <s v="MMA11A01E-J110350000"/>
    <s v="MMA11A01E-J11"/>
    <s v="8058260694127"/>
    <s v="35"/>
    <s v="Shoes"/>
    <s v="Women"/>
    <s v="Flat Sandals"/>
    <s v="Mules"/>
    <s v="Mules"/>
    <x v="1"/>
    <s v="pink"/>
    <s v="Hotel Pool Slides"/>
    <n v="140"/>
    <n v="1"/>
    <n v="140"/>
  </r>
  <r>
    <s v="Geox"/>
    <s v="ZZO1L0E10-O000370000"/>
    <s v="ZZO1L0E10-O00"/>
    <s v="8058279504325"/>
    <s v="37"/>
    <s v="Shoes"/>
    <s v="Women"/>
    <s v="Boots"/>
    <s v="Boots"/>
    <s v="Boots"/>
    <x v="0"/>
    <s v="brown"/>
    <s v="D REMIGIA"/>
    <n v="185.12999999999997"/>
    <n v="2"/>
    <n v="370.25999999999993"/>
  </r>
  <r>
    <s v="Geox"/>
    <s v="ZZO1L0E10-O000375000"/>
    <s v="ZZO1L0E10-O00"/>
    <s v="8058279504332"/>
    <s v="37.5"/>
    <s v="Shoes"/>
    <s v="Women"/>
    <s v="Boots"/>
    <s v="Boots"/>
    <s v="Boots"/>
    <x v="0"/>
    <s v="brown"/>
    <s v="D REMIGIA"/>
    <n v="185.12999999999997"/>
    <n v="1"/>
    <n v="185.12999999999997"/>
  </r>
  <r>
    <s v="Geox"/>
    <s v="ZZO1L0E10-O000410000"/>
    <s v="ZZO1L0E10-O00"/>
    <s v="8058279504394"/>
    <s v="41"/>
    <s v="Shoes"/>
    <s v="Women"/>
    <s v="Boots"/>
    <s v="Boots"/>
    <s v="Boots"/>
    <x v="0"/>
    <s v="brown"/>
    <s v="D REMIGIA"/>
    <n v="185.12999999999997"/>
    <n v="1"/>
    <n v="185.12999999999997"/>
  </r>
  <r>
    <s v="EA7 Emporio Armani"/>
    <s v="ZZO15NF12-T000567EB1"/>
    <s v="ZZO15NF12-T00"/>
    <s v="8058644078819"/>
    <s v="36"/>
    <s v="Shoes"/>
    <s v="Unisex"/>
    <s v="Sneakers Low"/>
    <s v="Classics"/>
    <s v="Classics"/>
    <x v="2"/>
    <s v="multi-coloured"/>
    <s v="SNEAKER"/>
    <n v="250"/>
    <n v="1"/>
    <n v="250"/>
  </r>
  <r>
    <s v="EA7 Emporio Armani"/>
    <s v="ZZO15NF14-T000567EF4"/>
    <s v="ZZO15NF14-T00"/>
    <s v="8058644179622"/>
    <s v="35 1/3"/>
    <s v="Shoes"/>
    <s v="Unisex"/>
    <s v="Sneakers Low"/>
    <s v="Classics"/>
    <s v="Classics"/>
    <x v="2"/>
    <s v="multi-coloured"/>
    <s v="SNEAKER"/>
    <n v="180"/>
    <n v="1"/>
    <n v="180"/>
  </r>
  <r>
    <s v="EA7 Emporio Armani"/>
    <s v="ZZO15NF14-T000567EED"/>
    <s v="ZZO15NF14-T00"/>
    <s v="8058644179646"/>
    <s v="36 2/3"/>
    <s v="Shoes"/>
    <s v="Unisex"/>
    <s v="Sneakers Low"/>
    <s v="Classics"/>
    <s v="Classics"/>
    <x v="2"/>
    <s v="multi-coloured"/>
    <s v="SNEAKER"/>
    <n v="180"/>
    <n v="1"/>
    <n v="180"/>
  </r>
  <r>
    <s v="Versace Jeans Couture"/>
    <s v="VEI11E000-J110370000"/>
    <s v="VEI11E000-J11"/>
    <s v="8058987084997"/>
    <s v="37"/>
    <s v="Shoes"/>
    <s v="Women"/>
    <s v="Flat Shoes"/>
    <s v="Espadrilles"/>
    <s v="Espadrilles"/>
    <x v="1"/>
    <s v="pink"/>
    <s v="LINEA FONDO ESPADRILLAS"/>
    <n v="184.95"/>
    <n v="1"/>
    <n v="184.95"/>
  </r>
  <r>
    <s v="Emporio Armani"/>
    <s v="EA811A05I-Q120350000"/>
    <s v="EA811A05I-Q12"/>
    <s v="8059516319429"/>
    <s v="35"/>
    <s v="Shoes"/>
    <s v="Women"/>
    <s v="Sneaker"/>
    <s v="Low"/>
    <s v="Low"/>
    <x v="2"/>
    <s v="black"/>
    <s v="FANCY SNEAKER"/>
    <n v="219.95"/>
    <n v="1"/>
    <n v="219.95"/>
  </r>
  <r>
    <s v="Emporio Armani"/>
    <s v="EA811A05I-Q110350000"/>
    <s v="EA811A05I-Q11"/>
    <s v="8059516319597"/>
    <s v="35"/>
    <s v="Shoes"/>
    <s v="Women"/>
    <s v="Sneaker"/>
    <s v="Low"/>
    <s v="Low"/>
    <x v="2"/>
    <s v="black"/>
    <s v="FANCY SNEAKER"/>
    <n v="219.95"/>
    <n v="1"/>
    <n v="219.95"/>
  </r>
  <r>
    <s v="Emporio Armani"/>
    <s v="ZZO15NB87-Q00055144A"/>
    <s v="ZZO15NB87-Q00"/>
    <s v="8059823080692"/>
    <s v="35"/>
    <s v="Shoes"/>
    <s v="Women"/>
    <s v="Sneaker"/>
    <s v="Low"/>
    <s v="Low"/>
    <x v="2"/>
    <s v="black"/>
    <s v="SNEAKER ACTION LEATH"/>
    <n v="175"/>
    <n v="2"/>
    <n v="350"/>
  </r>
  <r>
    <s v="MOSCHINO"/>
    <s v="ZZO16M878-J00056937A"/>
    <s v="ZZO16M878-J00"/>
    <s v="8059826406093"/>
    <s v="36"/>
    <s v="Shoes"/>
    <s v="Women"/>
    <s v="Sneaker"/>
    <s v="Low"/>
    <s v="Low"/>
    <x v="2"/>
    <s v="light pink"/>
    <s v="SNEAKERD.ORSO LYCRA+FACCE BIA+LI+AZ"/>
    <n v="345"/>
    <n v="1"/>
    <n v="345"/>
  </r>
  <r>
    <s v="MOSCHINO"/>
    <s v="ZZO16M878-A000569372"/>
    <s v="ZZO16M878-A00"/>
    <s v="8059826411349"/>
    <s v="35"/>
    <s v="Shoes"/>
    <s v="Women"/>
    <s v="Sneaker"/>
    <s v="Low"/>
    <s v="Low"/>
    <x v="2"/>
    <s v="white"/>
    <s v="SNEAKERD.ORSO LYCRA+FACCE BIA+LI+AZ"/>
    <n v="345"/>
    <n v="1"/>
    <n v="345"/>
  </r>
  <r>
    <s v="MOSCHINO"/>
    <s v="ZZO16M878-A000569375"/>
    <s v="ZZO16M878-A00"/>
    <s v="8059826411363"/>
    <s v="36"/>
    <s v="Shoes"/>
    <s v="Women"/>
    <s v="Sneaker"/>
    <s v="Low"/>
    <s v="Low"/>
    <x v="2"/>
    <s v="white"/>
    <s v="SNEAKERD.ORSO LYCRA+FACCE BIA+LI+AZ"/>
    <n v="345"/>
    <n v="1"/>
    <n v="345"/>
  </r>
  <r>
    <s v="Emporio Armani"/>
    <s v="ZZO170415-Q00058492C"/>
    <s v="ZZO170415-Q00"/>
    <s v="8059972658759"/>
    <s v="35.5"/>
    <s v="Shoes"/>
    <s v="Women"/>
    <s v="Flat Shoes"/>
    <s v="Lace ups"/>
    <s v="Lace ups"/>
    <x v="1"/>
    <s v="black"/>
    <s v="LACED SHOES NAP LEA+"/>
    <n v="250"/>
    <n v="1"/>
    <n v="250"/>
  </r>
  <r>
    <s v="Emporio Armani"/>
    <s v="ZZO170416-Q01058494C"/>
    <s v="ZZO170416-Q01"/>
    <s v="8059972659596"/>
    <s v="35"/>
    <s v="Shoes"/>
    <s v="Women"/>
    <s v="Flat Shoes"/>
    <s v="Lace ups"/>
    <s v="Lace ups"/>
    <x v="1"/>
    <s v="black"/>
    <s v="LACED SHOES KNIT"/>
    <n v="190"/>
    <n v="1"/>
    <n v="190"/>
  </r>
  <r>
    <s v="United Colors of Benetton"/>
    <s v="ZZO1MZB45-Q000310000"/>
    <s v="ZZO1MZB45-Q00"/>
    <s v="8300896169563"/>
    <s v="31"/>
    <s v="Shoes"/>
    <s v="Boys"/>
    <s v="Boots (high)"/>
    <s v="Pull-on Boots"/>
    <s v="Pull-on Boots"/>
    <x v="0"/>
    <s v="black"/>
    <s v="SCARPONCINO LACCI"/>
    <n v="59.95"/>
    <n v="2"/>
    <n v="119.9"/>
  </r>
  <r>
    <s v="United Colors of Benetton"/>
    <s v="ZZO1MZB45-Q000360000"/>
    <s v="ZZO1MZB45-Q00"/>
    <s v="8300896169617"/>
    <s v="36"/>
    <s v="Shoes"/>
    <s v="Boys"/>
    <s v="Boots (high)"/>
    <s v="Pull-on Boots"/>
    <s v="Pull-on Boots"/>
    <x v="0"/>
    <s v="black"/>
    <s v="SCARPONCINO LACCI"/>
    <n v="59.95"/>
    <n v="1"/>
    <n v="59.95"/>
  </r>
  <r>
    <s v="United Colors of Benetton"/>
    <s v="ZZO1MZB45-Q000370000"/>
    <s v="ZZO1MZB45-Q00"/>
    <s v="8300896169624"/>
    <s v="37"/>
    <s v="Shoes"/>
    <s v="Boys"/>
    <s v="Boots (high)"/>
    <s v="Pull-on Boots"/>
    <s v="Pull-on Boots"/>
    <x v="0"/>
    <s v="black"/>
    <s v="SCARPONCINO LACCI"/>
    <n v="59.95"/>
    <n v="1"/>
    <n v="59.95"/>
  </r>
  <r>
    <s v="Alma en Pena"/>
    <s v="ZZO172304-E0005918DE"/>
    <s v="ZZO172304-E00"/>
    <s v="8420001072240"/>
    <s v="37"/>
    <s v="Shoes"/>
    <s v="Women"/>
    <s v="Heeled Sandals"/>
    <s v="Wedges"/>
    <s v="Wedges"/>
    <x v="1"/>
    <s v="yellow"/>
    <s v="0"/>
    <n v="89.95"/>
    <n v="1"/>
    <n v="89.95"/>
  </r>
  <r>
    <s v="Alma en Pena"/>
    <s v="ZZO172307-O0005918FB"/>
    <s v="ZZO172307-O00"/>
    <s v="8420001073438"/>
    <s v="38"/>
    <s v="Shoes"/>
    <s v="Women"/>
    <s v="Flat Sandals"/>
    <s v="Flat Sandals"/>
    <s v="Flat Sandals"/>
    <x v="1"/>
    <s v="brown"/>
    <s v="0"/>
    <n v="89.95"/>
    <n v="1"/>
    <n v="89.95"/>
  </r>
  <r>
    <s v="Alma en Pena"/>
    <s v="ZZO172307-H000591900"/>
    <s v="ZZO172307-H00"/>
    <s v="8420001073643"/>
    <s v="37"/>
    <s v="Shoes"/>
    <s v="Women"/>
    <s v="Flat Sandals"/>
    <s v="Flat Sandals"/>
    <s v="Flat Sandals"/>
    <x v="1"/>
    <s v="orange"/>
    <s v="0"/>
    <n v="89.95"/>
    <n v="1"/>
    <n v="89.95"/>
  </r>
  <r>
    <s v="Alma en Pena"/>
    <s v="ZZO172311-B000591942"/>
    <s v="ZZO172311-B00"/>
    <s v="8420001076491"/>
    <s v="37"/>
    <s v="Shoes"/>
    <s v="Women"/>
    <s v="Flat Sandals"/>
    <s v="Flat Sandals"/>
    <s v="Flat Sandals"/>
    <x v="1"/>
    <s v="taupe"/>
    <s v="0"/>
    <n v="89.95"/>
    <n v="1"/>
    <n v="89.95"/>
  </r>
  <r>
    <s v="Alma en Pena"/>
    <s v="ZZO172311-B000591943"/>
    <s v="ZZO172311-B00"/>
    <s v="8420001076507"/>
    <s v="38"/>
    <s v="Shoes"/>
    <s v="Women"/>
    <s v="Flat Sandals"/>
    <s v="Flat Sandals"/>
    <s v="Flat Sandals"/>
    <x v="1"/>
    <s v="taupe"/>
    <s v="0"/>
    <n v="89.95"/>
    <n v="1"/>
    <n v="89.95"/>
  </r>
  <r>
    <s v="Alma en Pena"/>
    <s v="ZZO172311-E000591948"/>
    <s v="ZZO172311-E00"/>
    <s v="8420001076675"/>
    <s v="37"/>
    <s v="Shoes"/>
    <s v="Women"/>
    <s v="Flat Sandals"/>
    <s v="Flat Sandals"/>
    <s v="Flat Sandals"/>
    <x v="1"/>
    <s v="yellow"/>
    <s v="0"/>
    <n v="89.95"/>
    <n v="3"/>
    <n v="269.85000000000002"/>
  </r>
  <r>
    <s v="Alma en Pena"/>
    <s v="ZZO172313-L000591967"/>
    <s v="ZZO172313-L00"/>
    <s v="8420001077856"/>
    <s v="38"/>
    <s v="Shoes"/>
    <s v="Women"/>
    <s v="Flat Sandals"/>
    <s v="Flat Sandals"/>
    <s v="Flat Sandals"/>
    <x v="1"/>
    <s v="turquoise"/>
    <s v="0"/>
    <n v="89.95"/>
    <n v="1"/>
    <n v="89.95"/>
  </r>
  <r>
    <s v="Alma en Pena"/>
    <s v="ZZO172313-C000591979"/>
    <s v="ZZO172313-C00"/>
    <s v="8420001078419"/>
    <s v="37"/>
    <s v="Shoes"/>
    <s v="Women"/>
    <s v="Flat Sandals"/>
    <s v="Flat Sandals"/>
    <s v="Flat Sandals"/>
    <x v="1"/>
    <s v="grey"/>
    <s v="0"/>
    <n v="89.95"/>
    <n v="1"/>
    <n v="89.95"/>
  </r>
  <r>
    <s v="Alma en Pena"/>
    <s v="ZZO172315-E0005919C5"/>
    <s v="ZZO172315-E00"/>
    <s v="8420001081822"/>
    <s v="37"/>
    <s v="Shoes"/>
    <s v="Women"/>
    <s v="Heeled Sandals"/>
    <s v="Wedges"/>
    <s v="Wedges"/>
    <x v="1"/>
    <s v="yellow"/>
    <s v="0"/>
    <n v="89.95"/>
    <n v="1"/>
    <n v="89.95"/>
  </r>
  <r>
    <s v="Alma en Pena"/>
    <s v="ZZO172315-E0005919C3"/>
    <s v="ZZO172315-E00"/>
    <s v="8420001081846"/>
    <s v="39"/>
    <s v="Shoes"/>
    <s v="Women"/>
    <s v="Heeled Sandals"/>
    <s v="Wedges"/>
    <s v="Wedges"/>
    <x v="1"/>
    <s v="yellow"/>
    <s v="0"/>
    <n v="89.95"/>
    <n v="1"/>
    <n v="89.95"/>
  </r>
  <r>
    <s v="Alma en Pena"/>
    <s v="ZZO172317-B0005919F5"/>
    <s v="ZZO172317-B00"/>
    <s v="8420001083406"/>
    <s v="38"/>
    <s v="Shoes"/>
    <s v="Women"/>
    <s v="Flat Sandals"/>
    <s v="Flat Sandals"/>
    <s v="Flat Sandals"/>
    <x v="1"/>
    <s v="taupe"/>
    <s v="0"/>
    <n v="89.95"/>
    <n v="1"/>
    <n v="89.95"/>
  </r>
  <r>
    <s v="Alma en Pena"/>
    <s v="ZZO172318-H0005919FD"/>
    <s v="ZZO172318-H00"/>
    <s v="8420001084014"/>
    <s v="37"/>
    <s v="Shoes"/>
    <s v="Women"/>
    <s v="Flat Sandals"/>
    <s v="Flat Sandals"/>
    <s v="Flat Sandals"/>
    <x v="1"/>
    <s v="orange"/>
    <s v="0"/>
    <n v="89.95"/>
    <n v="1"/>
    <n v="89.95"/>
  </r>
  <r>
    <s v="Alma en Pena"/>
    <s v="ZZO172320-K000591A2D"/>
    <s v="ZZO172320-K00"/>
    <s v="8420001085929"/>
    <s v="37"/>
    <s v="Shoes"/>
    <s v="Women"/>
    <s v="Flat Sandals"/>
    <s v="Flat Sandals"/>
    <s v="Flat Sandals"/>
    <x v="1"/>
    <s v="blue"/>
    <s v="0"/>
    <n v="89.95"/>
    <n v="1"/>
    <n v="89.95"/>
  </r>
  <r>
    <s v="Alma en Pena"/>
    <s v="ZZO172320-H000591A35"/>
    <s v="ZZO172320-H00"/>
    <s v="8420001086100"/>
    <s v="37"/>
    <s v="Shoes"/>
    <s v="Women"/>
    <s v="Flat Sandals"/>
    <s v="Flat Sandals"/>
    <s v="Flat Sandals"/>
    <x v="1"/>
    <s v="orange"/>
    <s v="0"/>
    <n v="89.95"/>
    <n v="3"/>
    <n v="269.85000000000002"/>
  </r>
  <r>
    <s v="Alma en Pena"/>
    <s v="ZZO172320-H000591A31"/>
    <s v="ZZO172320-H00"/>
    <s v="8420001086117"/>
    <s v="38"/>
    <s v="Shoes"/>
    <s v="Women"/>
    <s v="Flat Sandals"/>
    <s v="Flat Sandals"/>
    <s v="Flat Sandals"/>
    <x v="1"/>
    <s v="orange"/>
    <s v="0"/>
    <n v="89.95"/>
    <n v="2"/>
    <n v="179.9"/>
  </r>
  <r>
    <s v="Alma en Pena"/>
    <s v="ZZO172323-C000591A5B"/>
    <s v="ZZO172323-C00"/>
    <s v="8420001087541"/>
    <s v="39"/>
    <s v="Shoes"/>
    <s v="Women"/>
    <s v="Flat Sandals"/>
    <s v="Flat Sandals"/>
    <s v="Flat Sandals"/>
    <x v="1"/>
    <s v="grey"/>
    <s v="0"/>
    <n v="89.95"/>
    <n v="1"/>
    <n v="89.95"/>
  </r>
  <r>
    <s v="Alma en Pena"/>
    <s v="ZZO172329-E000591AA0"/>
    <s v="ZZO172329-E00"/>
    <s v="8420001090305"/>
    <s v="38"/>
    <s v="Shoes"/>
    <s v="Women"/>
    <s v="Flat Sandals"/>
    <s v="Flat Sandals"/>
    <s v="Flat Sandals"/>
    <x v="1"/>
    <s v="yellow"/>
    <s v="0"/>
    <n v="79.95"/>
    <n v="2"/>
    <n v="159.9"/>
  </r>
  <r>
    <s v="Alma en Pena"/>
    <s v="ZZO172350-C000591B48"/>
    <s v="ZZO172350-C00"/>
    <s v="8420001097540"/>
    <s v="36"/>
    <s v="Shoes"/>
    <s v="Women"/>
    <s v="Flat Sandals"/>
    <s v="Flat Sandals"/>
    <s v="Flat Sandals"/>
    <x v="1"/>
    <s v="grey"/>
    <s v="0"/>
    <n v="79.95"/>
    <n v="1"/>
    <n v="79.95"/>
  </r>
  <r>
    <s v="Alma en Pena"/>
    <s v="ZZO172350-C000591B4C"/>
    <s v="ZZO172350-C00"/>
    <s v="8420001097557"/>
    <s v="37"/>
    <s v="Shoes"/>
    <s v="Women"/>
    <s v="Flat Sandals"/>
    <s v="Flat Sandals"/>
    <s v="Flat Sandals"/>
    <x v="1"/>
    <s v="grey"/>
    <s v="0"/>
    <n v="79.95"/>
    <n v="2"/>
    <n v="159.9"/>
  </r>
  <r>
    <s v="Camper"/>
    <s v="ZZO0XG438-Q0004EA422"/>
    <s v="ZZO0XG438-Q00"/>
    <s v="8432561531150"/>
    <s v="37"/>
    <s v="Shoes"/>
    <s v="Women"/>
    <s v="Flat Sandals"/>
    <s v="Flat Sandals"/>
    <s v="Flat Sandals"/>
    <x v="1"/>
    <s v="black"/>
    <s v="Hello Negro/OrugaSand Negro-Negro (F)"/>
    <n v="110"/>
    <n v="1"/>
    <n v="110"/>
  </r>
  <r>
    <s v="Pepe Jeans"/>
    <s v="ZZO0Z0N32-J0005219F9"/>
    <s v="ZZO0Z0N32-J00"/>
    <s v="8433997906338"/>
    <s v="37"/>
    <s v="Shoes"/>
    <s v="Girls"/>
    <s v="Boots (high)"/>
    <s v="Slip-on Boots"/>
    <s v="Slip-on Boots"/>
    <x v="0"/>
    <s v="pink"/>
    <s v="BRIXTON GIRL PUFF"/>
    <n v="75"/>
    <n v="3"/>
    <n v="225"/>
  </r>
  <r>
    <s v="Pepe Jeans"/>
    <s v="ZZO19N721-K000034000"/>
    <s v="ZZO19N721-K00"/>
    <s v="8433997979998"/>
    <s v="34"/>
    <s v="Shoes"/>
    <s v="Girls"/>
    <s v="Boots (high)"/>
    <s v="Slip-on Boots"/>
    <s v="Slip-on Boots"/>
    <x v="0"/>
    <s v="royal blue"/>
    <s v="JARVIS BOOT"/>
    <n v="75"/>
    <n v="1"/>
    <n v="75"/>
  </r>
  <r>
    <s v="Pepe Jeans"/>
    <s v="ZZO19N721-K000035000"/>
    <s v="ZZO19N721-K00"/>
    <s v="8433997980338"/>
    <s v="35"/>
    <s v="Shoes"/>
    <s v="Girls"/>
    <s v="Boots (high)"/>
    <s v="Slip-on Boots"/>
    <s v="Slip-on Boots"/>
    <x v="0"/>
    <s v="royal blue"/>
    <s v="JARVIS BOOT"/>
    <n v="75"/>
    <n v="1"/>
    <n v="75"/>
  </r>
  <r>
    <s v="Pepe Jeans"/>
    <s v="ZZO19N721-K000036000"/>
    <s v="ZZO19N721-K00"/>
    <s v="8433997980390"/>
    <s v="36"/>
    <s v="Shoes"/>
    <s v="Girls"/>
    <s v="Boots (high)"/>
    <s v="Slip-on Boots"/>
    <s v="Slip-on Boots"/>
    <x v="0"/>
    <s v="royal blue"/>
    <s v="JARVIS BOOT"/>
    <n v="75"/>
    <n v="2"/>
    <n v="150"/>
  </r>
  <r>
    <s v="Pepe Jeans"/>
    <s v="ZZO19N711-B000035000"/>
    <s v="ZZO19N711-B00"/>
    <s v="8433997994731"/>
    <s v="35"/>
    <s v="Shoes"/>
    <s v="Boys"/>
    <s v="Boots (high)"/>
    <s v="Pull-on Boots"/>
    <s v="Pull-on Boots"/>
    <x v="0"/>
    <s v="taupe"/>
    <s v="NICK CHELSEA"/>
    <n v="85"/>
    <n v="1"/>
    <n v="85"/>
  </r>
  <r>
    <s v="Toni Pons"/>
    <s v="ZZO1PG722-A000350000"/>
    <s v="ZZO1PG722-A00"/>
    <s v="8434530193666"/>
    <s v="35"/>
    <s v="Shoes"/>
    <s v="Women"/>
    <s v="Boots"/>
    <s v="Boots"/>
    <s v="Boots"/>
    <x v="0"/>
    <s v="brown"/>
    <s v="0"/>
    <n v="115"/>
    <n v="1"/>
    <n v="115"/>
  </r>
  <r>
    <s v="Toni Pons"/>
    <s v="ZZO1S1914-B000350000"/>
    <s v="ZZO1S1914-B00"/>
    <s v="8434530227484"/>
    <s v="35"/>
    <s v="Shoes"/>
    <s v="Women"/>
    <s v="Flat Shoes"/>
    <s v="Slippers"/>
    <s v="Slippers"/>
    <x v="2"/>
    <s v="taupe"/>
    <s v="0"/>
    <n v="85"/>
    <n v="1"/>
    <n v="85"/>
  </r>
  <r>
    <s v="Toni Pons"/>
    <s v="ZZO1S1914-B000360000"/>
    <s v="ZZO1S1914-B00"/>
    <s v="8434530227491"/>
    <s v="36"/>
    <s v="Shoes"/>
    <s v="Women"/>
    <s v="Flat Shoes"/>
    <s v="Slippers"/>
    <s v="Slippers"/>
    <x v="2"/>
    <s v="taupe"/>
    <s v="0"/>
    <n v="85"/>
    <n v="2"/>
    <n v="170"/>
  </r>
  <r>
    <s v="Toni Pons"/>
    <s v="ZZO1PG702-A000350000"/>
    <s v="ZZO1PG702-A00"/>
    <s v="8434530311855"/>
    <s v="35"/>
    <s v="Shoes"/>
    <s v="Women"/>
    <s v="Sneaker"/>
    <s v="Low"/>
    <s v="Low"/>
    <x v="2"/>
    <s v="transparent"/>
    <s v="0"/>
    <n v="104.03999999999999"/>
    <n v="1"/>
    <n v="104.03999999999999"/>
  </r>
  <r>
    <s v="Toni Pons"/>
    <s v="ZZO1PG711-O000350000"/>
    <s v="ZZO1PG711-O00"/>
    <s v="8434530420526"/>
    <s v="35"/>
    <s v="Shoes"/>
    <s v="Women"/>
    <s v="Boots"/>
    <s v="Boots"/>
    <s v="Boots"/>
    <x v="0"/>
    <s v="brown"/>
    <s v="0"/>
    <n v="97.919999999999987"/>
    <n v="1"/>
    <n v="97.919999999999987"/>
  </r>
  <r>
    <s v="Toni Pons"/>
    <s v="ZZO1PG711-O000360000"/>
    <s v="ZZO1PG711-O00"/>
    <s v="8434530420533"/>
    <s v="36"/>
    <s v="Shoes"/>
    <s v="Women"/>
    <s v="Boots"/>
    <s v="Boots"/>
    <s v="Boots"/>
    <x v="0"/>
    <s v="brown"/>
    <s v="0"/>
    <n v="97.919999999999987"/>
    <n v="1"/>
    <n v="97.919999999999987"/>
  </r>
  <r>
    <s v="Toni Pons"/>
    <s v="ZZO1PG711-O000370000"/>
    <s v="ZZO1PG711-O00"/>
    <s v="8434530420540"/>
    <s v="37"/>
    <s v="Shoes"/>
    <s v="Women"/>
    <s v="Boots"/>
    <s v="Boots"/>
    <s v="Boots"/>
    <x v="0"/>
    <s v="brown"/>
    <s v="0"/>
    <n v="97.919999999999987"/>
    <n v="2"/>
    <n v="195.83999999999997"/>
  </r>
  <r>
    <s v="Toni Pons"/>
    <s v="ZZO1PG711-O000380000"/>
    <s v="ZZO1PG711-O00"/>
    <s v="8434530420557"/>
    <s v="38"/>
    <s v="Shoes"/>
    <s v="Women"/>
    <s v="Boots"/>
    <s v="Boots"/>
    <s v="Boots"/>
    <x v="0"/>
    <s v="brown"/>
    <s v="0"/>
    <n v="97.919999999999987"/>
    <n v="2"/>
    <n v="195.83999999999997"/>
  </r>
  <r>
    <s v="Toni Pons"/>
    <s v="ZZO1PG711-O000390000"/>
    <s v="ZZO1PG711-O00"/>
    <s v="8434530420564"/>
    <s v="39"/>
    <s v="Shoes"/>
    <s v="Women"/>
    <s v="Boots"/>
    <s v="Boots"/>
    <s v="Boots"/>
    <x v="0"/>
    <s v="brown"/>
    <s v="0"/>
    <n v="97.919999999999987"/>
    <n v="2"/>
    <n v="195.83999999999997"/>
  </r>
  <r>
    <s v="Toni Pons"/>
    <s v="ZZO1PG711-O000410000"/>
    <s v="ZZO1PG711-O00"/>
    <s v="8434530420588"/>
    <s v="41"/>
    <s v="Shoes"/>
    <s v="Women"/>
    <s v="Boots"/>
    <s v="Boots"/>
    <s v="Boots"/>
    <x v="0"/>
    <s v="brown"/>
    <s v="0"/>
    <n v="97.919999999999987"/>
    <n v="1"/>
    <n v="97.919999999999987"/>
  </r>
  <r>
    <s v="Toni Pons"/>
    <s v="ZZO1PG711-O000420000"/>
    <s v="ZZO1PG711-O00"/>
    <s v="8434530420595"/>
    <s v="42"/>
    <s v="Shoes"/>
    <s v="Women"/>
    <s v="Boots"/>
    <s v="Boots"/>
    <s v="Boots"/>
    <x v="0"/>
    <s v="brown"/>
    <s v="0"/>
    <n v="97.919999999999987"/>
    <n v="1"/>
    <n v="97.919999999999987"/>
  </r>
  <r>
    <s v="Gioseppo"/>
    <s v="ZZO1PAZ01-G000040000"/>
    <s v="ZZO1PAZ01-G00"/>
    <s v="8434608005020"/>
    <s v="40"/>
    <s v="Shoes"/>
    <s v="Men"/>
    <s v="Sneakers Low"/>
    <s v="Classics"/>
    <s v="Classics"/>
    <x v="2"/>
    <s v="bordeaux"/>
    <s v="41253"/>
    <n v="71.95"/>
    <n v="1"/>
    <n v="71.95"/>
  </r>
  <r>
    <s v="Gioseppo"/>
    <s v="ZZO1PAZ03-C000040000"/>
    <s v="ZZO1PAZ03-C00"/>
    <s v="8434608256743"/>
    <s v="40"/>
    <s v="Shoes"/>
    <s v="Men"/>
    <s v="Sneakers Low"/>
    <s v="Classics"/>
    <s v="Classics"/>
    <x v="2"/>
    <s v="grey"/>
    <s v="46389"/>
    <n v="94.95"/>
    <n v="1"/>
    <n v="94.95"/>
  </r>
  <r>
    <s v="Gioseppo"/>
    <s v="ZZO1PAZ03-K000040000"/>
    <s v="ZZO1PAZ03-K00"/>
    <s v="8434608256859"/>
    <s v="40"/>
    <s v="Shoes"/>
    <s v="Men"/>
    <s v="Sneakers Low"/>
    <s v="Classics"/>
    <s v="Classics"/>
    <x v="2"/>
    <s v="royal blue"/>
    <s v="46389"/>
    <n v="94.95"/>
    <n v="1"/>
    <n v="94.95"/>
  </r>
  <r>
    <s v="Gioseppo"/>
    <s v="ZZO1LN354-Q000037000"/>
    <s v="ZZO1LN354-Q00"/>
    <s v="8434608884458"/>
    <s v="37"/>
    <s v="Shoes"/>
    <s v="Women"/>
    <s v="Pumps"/>
    <s v="Pumps"/>
    <s v="Heel"/>
    <x v="2"/>
    <s v="black"/>
    <s v="0"/>
    <n v="84.95"/>
    <n v="1"/>
    <n v="84.95"/>
  </r>
  <r>
    <s v="Carmela"/>
    <s v="ZZO17WG02-B00059D6A0"/>
    <s v="ZZO17WG02-B00"/>
    <s v="8434739489522"/>
    <s v="39"/>
    <s v="Shoes"/>
    <s v="Women"/>
    <s v="Flat Sandals"/>
    <s v="Flat Sandals"/>
    <s v="Flat Sandals"/>
    <x v="1"/>
    <s v="camel"/>
    <s v="CAMEL ANTE LADIES SANDALS ."/>
    <n v="89.95"/>
    <n v="1"/>
    <n v="89.95"/>
  </r>
  <r>
    <s v="Carmela"/>
    <s v="ZZO17WF25-E000578440"/>
    <s v="ZZO17WF25-E00"/>
    <s v="8434739830898"/>
    <s v="36"/>
    <s v="Shoes"/>
    <s v="Women"/>
    <s v="Flat Shoes"/>
    <s v="Slippers"/>
    <s v="Slippers"/>
    <x v="2"/>
    <s v="yellow"/>
    <s v="BURGUNDY LEATHER LADIES SHOES ."/>
    <n v="89.95"/>
    <n v="1"/>
    <n v="89.95"/>
  </r>
  <r>
    <s v="Carmela"/>
    <s v="ZZO1BNN01-E000038000"/>
    <s v="ZZO1BNN01-E00"/>
    <s v="8434739833844"/>
    <s v="38"/>
    <s v="Shoes"/>
    <s v="Women"/>
    <s v="Heeled Sandals"/>
    <s v="Wedges"/>
    <s v="Wedges"/>
    <x v="1"/>
    <s v="yellow"/>
    <s v="BURGUNDY LEATHER LADIES SANDALS ."/>
    <n v="79.95"/>
    <n v="1"/>
    <n v="79.95"/>
  </r>
  <r>
    <s v="Refresh"/>
    <s v="ZZO1D1W16-B000370000"/>
    <s v="ZZO1D1W16-B00"/>
    <s v="8434739929745"/>
    <s v="37"/>
    <s v="Shoes"/>
    <s v="Women"/>
    <s v="Boots"/>
    <s v="Boots"/>
    <s v="Boots"/>
    <x v="0"/>
    <s v="brown"/>
    <s v="PU LADIES ANKLE BOOTS ."/>
    <n v="81.242999999999995"/>
    <n v="3"/>
    <n v="243.72899999999998"/>
  </r>
  <r>
    <s v="Refresh"/>
    <s v="ZZO1D1W16-Q000370000"/>
    <s v="ZZO1D1W16-Q00"/>
    <s v="8434739929769"/>
    <s v="37"/>
    <s v="Shoes"/>
    <s v="Women"/>
    <s v="Boots"/>
    <s v="Boots"/>
    <s v="Boots"/>
    <x v="0"/>
    <s v="black"/>
    <s v="PU LADIES ANKLE BOOTS ."/>
    <n v="81.293999999999997"/>
    <n v="1"/>
    <n v="81.293999999999997"/>
  </r>
  <r>
    <s v="XTI"/>
    <s v="ZZO1D1W14-Q000370000"/>
    <s v="ZZO1D1W14-Q00"/>
    <s v="8434739963633"/>
    <s v="37"/>
    <s v="Shoes"/>
    <s v="Women"/>
    <s v="Boots"/>
    <s v="Boots"/>
    <s v="Boots"/>
    <x v="0"/>
    <s v="black"/>
    <s v="BLACK PU LADIES ANKLE BOOTS ."/>
    <n v="81.293999999999997"/>
    <n v="2"/>
    <n v="162.58799999999999"/>
  </r>
  <r>
    <s v="Refresh"/>
    <s v="ZZO1D1W16-B000380000"/>
    <s v="ZZO1D1W16-B00"/>
    <s v="8434739966962"/>
    <s v="38"/>
    <s v="Shoes"/>
    <s v="Women"/>
    <s v="Boots"/>
    <s v="Boots"/>
    <s v="Boots"/>
    <x v="0"/>
    <s v="brown"/>
    <s v="PU LADIES ANKLE BOOTS ."/>
    <n v="81.242999999999995"/>
    <n v="4"/>
    <n v="324.97199999999998"/>
  </r>
  <r>
    <s v="Refresh"/>
    <s v="ZZO1D1W16-B000390000"/>
    <s v="ZZO1D1W16-B00"/>
    <s v="8434739966979"/>
    <s v="39"/>
    <s v="Shoes"/>
    <s v="Women"/>
    <s v="Boots"/>
    <s v="Boots"/>
    <s v="Boots"/>
    <x v="0"/>
    <s v="brown"/>
    <s v="PU LADIES ANKLE BOOTS ."/>
    <n v="81.242999999999995"/>
    <n v="2"/>
    <n v="162.48599999999999"/>
  </r>
  <r>
    <s v="Refresh"/>
    <s v="ZZO1D1W16-B000400000"/>
    <s v="ZZO1D1W16-B00"/>
    <s v="8434739966986"/>
    <s v="40"/>
    <s v="Shoes"/>
    <s v="Women"/>
    <s v="Boots"/>
    <s v="Boots"/>
    <s v="Boots"/>
    <x v="0"/>
    <s v="brown"/>
    <s v="PU LADIES ANKLE BOOTS ."/>
    <n v="81.242999999999995"/>
    <n v="2"/>
    <n v="162.48599999999999"/>
  </r>
  <r>
    <s v="Refresh"/>
    <s v="ZZO1D1W16-B000410000"/>
    <s v="ZZO1D1W16-B00"/>
    <s v="8434739966993"/>
    <s v="41"/>
    <s v="Shoes"/>
    <s v="Women"/>
    <s v="Boots"/>
    <s v="Boots"/>
    <s v="Boots"/>
    <x v="0"/>
    <s v="brown"/>
    <s v="PU LADIES ANKLE BOOTS ."/>
    <n v="81.242999999999995"/>
    <n v="1"/>
    <n v="81.242999999999995"/>
  </r>
  <r>
    <s v="XTI"/>
    <s v="ZZO1D1W14-Q000360000"/>
    <s v="ZZO1D1W14-Q00"/>
    <s v="8434739988391"/>
    <s v="36"/>
    <s v="Shoes"/>
    <s v="Women"/>
    <s v="Boots"/>
    <s v="Boots"/>
    <s v="Boots"/>
    <x v="0"/>
    <s v="black"/>
    <s v="BLACK PU LADIES ANKLE BOOTS ."/>
    <n v="81.293999999999997"/>
    <n v="1"/>
    <n v="81.293999999999997"/>
  </r>
  <r>
    <s v="XTI"/>
    <s v="ZZO1D1W14-Q000390000"/>
    <s v="ZZO1D1W14-Q00"/>
    <s v="8434739988414"/>
    <s v="39"/>
    <s v="Shoes"/>
    <s v="Women"/>
    <s v="Boots"/>
    <s v="Boots"/>
    <s v="Boots"/>
    <x v="0"/>
    <s v="black"/>
    <s v="BLACK PU LADIES ANKLE BOOTS ."/>
    <n v="81.293999999999997"/>
    <n v="1"/>
    <n v="81.293999999999997"/>
  </r>
  <r>
    <s v="Unisa"/>
    <s v="ZZO1D4R45-A000360000"/>
    <s v="ZZO1D4R45-A00"/>
    <s v="8434905039858"/>
    <s v="36"/>
    <s v="Shoes"/>
    <s v="Women"/>
    <s v="Flat Sandals"/>
    <s v="Flat Sandals"/>
    <s v="Flat Sandals"/>
    <x v="1"/>
    <s v="off-white"/>
    <s v="0"/>
    <n v="135.864"/>
    <n v="1"/>
    <n v="135.864"/>
  </r>
  <r>
    <s v="Unisa"/>
    <s v="ZZO1D4R45-A000370000"/>
    <s v="ZZO1D4R45-A00"/>
    <s v="8434905039865"/>
    <s v="37"/>
    <s v="Shoes"/>
    <s v="Women"/>
    <s v="Flat Sandals"/>
    <s v="Flat Sandals"/>
    <s v="Flat Sandals"/>
    <x v="1"/>
    <s v="off-white"/>
    <s v="0"/>
    <n v="135.864"/>
    <n v="1"/>
    <n v="135.864"/>
  </r>
  <r>
    <s v="Unisa"/>
    <s v="ZZO1B9EFN-J0005A5BE1"/>
    <s v="ZZO1B9EFN-J00"/>
    <s v="8434905571556"/>
    <s v="36"/>
    <s v="Shoes"/>
    <s v="Women"/>
    <s v="Heeled Sandals"/>
    <s v="Wedges"/>
    <s v="Wedges"/>
    <x v="1"/>
    <s v="light pink"/>
    <s v="KOME_KS"/>
    <n v="99.9"/>
    <n v="1"/>
    <n v="99.9"/>
  </r>
  <r>
    <s v="Unisa"/>
    <s v="ZZO1B9EFN-J0005A5BE4"/>
    <s v="ZZO1B9EFN-J00"/>
    <s v="8434905571594"/>
    <s v="40"/>
    <s v="Shoes"/>
    <s v="Women"/>
    <s v="Heeled Sandals"/>
    <s v="Wedges"/>
    <s v="Wedges"/>
    <x v="1"/>
    <s v="light pink"/>
    <s v="KOME_KS"/>
    <n v="99.9"/>
    <n v="1"/>
    <n v="99.9"/>
  </r>
  <r>
    <s v="Unisa"/>
    <s v="ZZO1B9E59-Q0005A55DE"/>
    <s v="ZZO1B9E59-Q00"/>
    <s v="8434905589940"/>
    <s v="36"/>
    <s v="Shoes"/>
    <s v="Women"/>
    <s v="Flat Sandals"/>
    <s v="Flat Sandals"/>
    <s v="Flat Sandals"/>
    <x v="1"/>
    <s v="black"/>
    <s v="CANOVAS_CRW"/>
    <n v="79.900000000000006"/>
    <n v="1"/>
    <n v="79.900000000000006"/>
  </r>
  <r>
    <s v="Unisa"/>
    <s v="ZZO1B9E65-Q0005A5613"/>
    <s v="ZZO1B9E65-Q00"/>
    <s v="8434905591066"/>
    <s v="36"/>
    <s v="Shoes"/>
    <s v="Women"/>
    <s v="Flat Sandals"/>
    <s v="Flip Flops"/>
    <s v="Flip Flops"/>
    <x v="1"/>
    <s v="black"/>
    <s v="CASARES_NF"/>
    <n v="75"/>
    <n v="1"/>
    <n v="75"/>
  </r>
  <r>
    <s v="Unisa"/>
    <s v="ZZO1D4R12-O000360000"/>
    <s v="ZZO1D4R12-O00"/>
    <s v="8434905594302"/>
    <s v="36"/>
    <s v="Shoes"/>
    <s v="Women"/>
    <s v="Flat Sandals"/>
    <s v="Flip Flops"/>
    <s v="Flip Flops"/>
    <x v="1"/>
    <s v="brown"/>
    <s v="0"/>
    <n v="113.21999999999998"/>
    <n v="1"/>
    <n v="113.21999999999998"/>
  </r>
  <r>
    <s v="Unisa"/>
    <s v="ZZO1D4R12-O000380000"/>
    <s v="ZZO1D4R12-O00"/>
    <s v="8434905594326"/>
    <s v="38"/>
    <s v="Shoes"/>
    <s v="Women"/>
    <s v="Flat Sandals"/>
    <s v="Flip Flops"/>
    <s v="Flip Flops"/>
    <x v="1"/>
    <s v="brown"/>
    <s v="0"/>
    <n v="113.21999999999998"/>
    <n v="1"/>
    <n v="113.21999999999998"/>
  </r>
  <r>
    <s v="Unisa"/>
    <s v="ZZO1D4R12-O000410000"/>
    <s v="ZZO1D4R12-O00"/>
    <s v="8434905594357"/>
    <s v="41"/>
    <s v="Shoes"/>
    <s v="Women"/>
    <s v="Flat Sandals"/>
    <s v="Flip Flops"/>
    <s v="Flip Flops"/>
    <x v="1"/>
    <s v="brown"/>
    <s v="0"/>
    <n v="113.21999999999998"/>
    <n v="1"/>
    <n v="113.21999999999998"/>
  </r>
  <r>
    <s v="Unisa"/>
    <s v="ZZO1B9E03-K0005A542C"/>
    <s v="ZZO1B9E03-K00"/>
    <s v="8434905760721"/>
    <s v="36"/>
    <s v="Shoes"/>
    <s v="Women"/>
    <s v="Flat Shoes"/>
    <s v="Slippers"/>
    <s v="Slippers"/>
    <x v="2"/>
    <s v="mint"/>
    <s v="ACOR_20_VIP"/>
    <n v="99.9"/>
    <n v="1"/>
    <n v="99.9"/>
  </r>
  <r>
    <s v="MIREIA PLAYÀ"/>
    <s v="M7K11A00P-Q110036000"/>
    <s v="M7K11A00P-Q11"/>
    <s v="8435494827826"/>
    <s v="36"/>
    <s v="Shoes"/>
    <s v="Women"/>
    <s v="Boots"/>
    <s v="Boots"/>
    <s v="Boots"/>
    <x v="0"/>
    <s v="black"/>
    <s v="VEGAN LETICIA"/>
    <n v="204.95"/>
    <n v="1"/>
    <n v="204.95"/>
  </r>
  <r>
    <s v="MIREIA PLAYÀ"/>
    <s v="M7K11A00P-Q110037000"/>
    <s v="M7K11A00P-Q11"/>
    <s v="8435494827833"/>
    <s v="37"/>
    <s v="Shoes"/>
    <s v="Women"/>
    <s v="Boots"/>
    <s v="Boots"/>
    <s v="Boots"/>
    <x v="0"/>
    <s v="black"/>
    <s v="VEGAN LETICIA"/>
    <n v="204.95"/>
    <n v="1"/>
    <n v="204.95"/>
  </r>
  <r>
    <s v="MIREIA PLAYÀ"/>
    <s v="M7K11A00P-Q110038000"/>
    <s v="M7K11A00P-Q11"/>
    <s v="8435494827840"/>
    <s v="38"/>
    <s v="Shoes"/>
    <s v="Women"/>
    <s v="Boots"/>
    <s v="Boots"/>
    <s v="Boots"/>
    <x v="0"/>
    <s v="black"/>
    <s v="VEGAN LETICIA"/>
    <n v="204.95"/>
    <n v="1"/>
    <n v="204.95"/>
  </r>
  <r>
    <s v="MIREIA PLAYÀ"/>
    <s v="M7K11A00P-Q110039000"/>
    <s v="M7K11A00P-Q11"/>
    <s v="8435494827857"/>
    <s v="39"/>
    <s v="Shoes"/>
    <s v="Women"/>
    <s v="Boots"/>
    <s v="Boots"/>
    <s v="Boots"/>
    <x v="0"/>
    <s v="black"/>
    <s v="VEGAN LETICIA"/>
    <n v="204.95"/>
    <n v="1"/>
    <n v="204.95"/>
  </r>
  <r>
    <s v="MIREIA PLAYÀ"/>
    <s v="M7K11N00E-B110037000"/>
    <s v="M7K11N00E-B11"/>
    <s v="8435494828014"/>
    <s v="37"/>
    <s v="Shoes"/>
    <s v="Women"/>
    <s v="Booties"/>
    <s v="Chelseas"/>
    <s v="Chelseas"/>
    <x v="2"/>
    <s v="beige"/>
    <s v="VEGAN LEONOR"/>
    <n v="209.95"/>
    <n v="1"/>
    <n v="209.95"/>
  </r>
  <r>
    <s v="MIREIA PLAYÀ"/>
    <s v="M7K11N00J-Q110039000"/>
    <s v="M7K11N00J-Q11"/>
    <s v="8435494828335"/>
    <s v="39"/>
    <s v="Shoes"/>
    <s v="Women"/>
    <s v="Booties"/>
    <s v="Bikers"/>
    <s v="Bikers"/>
    <x v="2"/>
    <s v="black"/>
    <s v="VEGAN LARA"/>
    <n v="224.95"/>
    <n v="1"/>
    <n v="224.95"/>
  </r>
  <r>
    <s v="MIREIA PLAYÀ"/>
    <s v="M7K11N00J-B110037000"/>
    <s v="M7K11N00J-B11"/>
    <s v="8435494828373"/>
    <s v="37"/>
    <s v="Shoes"/>
    <s v="Women"/>
    <s v="Booties"/>
    <s v="Bikers"/>
    <s v="Bikers"/>
    <x v="2"/>
    <s v="taupe"/>
    <s v="VEGAN LARA"/>
    <n v="224.95"/>
    <n v="1"/>
    <n v="224.95"/>
  </r>
  <r>
    <s v="MIREIA PLAYÀ"/>
    <s v="M7K11N00J-B110038000"/>
    <s v="M7K11N00J-B11"/>
    <s v="8435494828380"/>
    <s v="38"/>
    <s v="Shoes"/>
    <s v="Women"/>
    <s v="Booties"/>
    <s v="Bikers"/>
    <s v="Bikers"/>
    <x v="2"/>
    <s v="taupe"/>
    <s v="VEGAN LARA"/>
    <n v="224.95"/>
    <n v="1"/>
    <n v="224.95"/>
  </r>
  <r>
    <s v="MIREIA PLAYÀ"/>
    <s v="M7K11N00F-Q110038000"/>
    <s v="M7K11N00F-Q11"/>
    <s v="8435494828748"/>
    <s v="38"/>
    <s v="Shoes"/>
    <s v="Women"/>
    <s v="Booties"/>
    <s v="Booties"/>
    <s v="Booties"/>
    <x v="2"/>
    <s v="black"/>
    <s v="VEGAN LIDIA"/>
    <n v="209.95"/>
    <n v="1"/>
    <n v="209.95"/>
  </r>
  <r>
    <s v="Kanna"/>
    <s v="ZZO14S408-C00055B76F"/>
    <s v="ZZO14S408-C00"/>
    <s v="8435641400667"/>
    <s v="41"/>
    <s v="Shoes"/>
    <s v="Women"/>
    <s v="Flat Sandals"/>
    <s v="Flat Sandals"/>
    <s v="Flat Sandals"/>
    <x v="1"/>
    <s v="grey"/>
    <s v="Almeria"/>
    <n v="109.95"/>
    <n v="1"/>
    <n v="109.95"/>
  </r>
  <r>
    <s v="Kanna"/>
    <s v="ZZO14S408-Q00055B753"/>
    <s v="ZZO14S408-Q00"/>
    <s v="8435641400704"/>
    <s v="37"/>
    <s v="Shoes"/>
    <s v="Women"/>
    <s v="Flat Sandals"/>
    <s v="Flat Sandals"/>
    <s v="Flat Sandals"/>
    <x v="1"/>
    <s v="black"/>
    <s v="Almeria"/>
    <n v="109.95"/>
    <n v="2"/>
    <n v="219.9"/>
  </r>
  <r>
    <s v="Kanna"/>
    <s v="ZZO14S408-Q00055B756"/>
    <s v="ZZO14S408-Q00"/>
    <s v="8435641400711"/>
    <s v="38"/>
    <s v="Shoes"/>
    <s v="Women"/>
    <s v="Flat Sandals"/>
    <s v="Flat Sandals"/>
    <s v="Flat Sandals"/>
    <x v="1"/>
    <s v="black"/>
    <s v="Almeria"/>
    <n v="109.95"/>
    <n v="2"/>
    <n v="219.9"/>
  </r>
  <r>
    <s v="Kanna"/>
    <s v="ZZO14S408-Q00055B758"/>
    <s v="ZZO14S408-Q00"/>
    <s v="8435641400735"/>
    <s v="40"/>
    <s v="Shoes"/>
    <s v="Women"/>
    <s v="Flat Sandals"/>
    <s v="Flat Sandals"/>
    <s v="Flat Sandals"/>
    <x v="1"/>
    <s v="black"/>
    <s v="Almeria"/>
    <n v="109.95"/>
    <n v="3"/>
    <n v="329.85"/>
  </r>
  <r>
    <s v="Kanna"/>
    <s v="ZZO14S408-Q00055B754"/>
    <s v="ZZO14S408-Q00"/>
    <s v="8435641400742"/>
    <s v="41"/>
    <s v="Shoes"/>
    <s v="Women"/>
    <s v="Flat Sandals"/>
    <s v="Flat Sandals"/>
    <s v="Flat Sandals"/>
    <x v="1"/>
    <s v="black"/>
    <s v="Almeria"/>
    <n v="109.95"/>
    <n v="3"/>
    <n v="329.85"/>
  </r>
  <r>
    <s v="Kanna"/>
    <s v="ZZO14S408-Q00055B759"/>
    <s v="ZZO14S408-Q00"/>
    <s v="8435641400759"/>
    <s v="42"/>
    <s v="Shoes"/>
    <s v="Women"/>
    <s v="Flat Sandals"/>
    <s v="Flat Sandals"/>
    <s v="Flat Sandals"/>
    <x v="1"/>
    <s v="black"/>
    <s v="Almeria"/>
    <n v="109.95"/>
    <n v="2"/>
    <n v="219.9"/>
  </r>
  <r>
    <s v="Kanna"/>
    <s v="ZZO14S404-B00055B6C7"/>
    <s v="ZZO14S404-B00"/>
    <s v="8435641402548"/>
    <s v="38"/>
    <s v="Shoes"/>
    <s v="Women"/>
    <s v="Flat Sandals"/>
    <s v="Flat Sandals"/>
    <s v="Flat Sandals"/>
    <x v="1"/>
    <s v="sand"/>
    <s v="Maracaibo"/>
    <n v="99.95"/>
    <n v="1"/>
    <n v="99.95"/>
  </r>
  <r>
    <s v="Kanna"/>
    <s v="ZZO14S404-M02055B6F7"/>
    <s v="ZZO14S404-M02"/>
    <s v="8435641402678"/>
    <s v="37"/>
    <s v="Shoes"/>
    <s v="Women"/>
    <s v="Flat Sandals"/>
    <s v="Flat Sandals"/>
    <s v="Flat Sandals"/>
    <x v="1"/>
    <s v="mint"/>
    <s v="Maracaibo"/>
    <n v="99.95"/>
    <n v="1"/>
    <n v="99.95"/>
  </r>
  <r>
    <s v="Kanna"/>
    <s v="ZZO14S404-B01055B6DB"/>
    <s v="ZZO14S404-B01"/>
    <s v="8435641402739"/>
    <s v="36"/>
    <s v="Shoes"/>
    <s v="Women"/>
    <s v="Flat Sandals"/>
    <s v="Flat Sandals"/>
    <s v="Flat Sandals"/>
    <x v="1"/>
    <s v="gold-coloured"/>
    <s v="Maracaibo"/>
    <n v="99.95"/>
    <n v="1"/>
    <n v="99.95"/>
  </r>
  <r>
    <s v="Kanna"/>
    <s v="ZZO14S404-Q02055B6E2"/>
    <s v="ZZO14S404-Q02"/>
    <s v="8435641402913"/>
    <s v="40"/>
    <s v="Shoes"/>
    <s v="Women"/>
    <s v="Flat Sandals"/>
    <s v="Flat Sandals"/>
    <s v="Flat Sandals"/>
    <x v="1"/>
    <s v="mottled anthracite"/>
    <s v="Maracaibo"/>
    <n v="99.95"/>
    <n v="1"/>
    <n v="99.95"/>
  </r>
  <r>
    <s v="Kanna"/>
    <s v="ZZO14S404-A00055B6D0"/>
    <s v="ZZO14S404-A00"/>
    <s v="8435641402982"/>
    <s v="39"/>
    <s v="Shoes"/>
    <s v="Women"/>
    <s v="Flat Sandals"/>
    <s v="Flat Sandals"/>
    <s v="Flat Sandals"/>
    <x v="1"/>
    <s v="off-white"/>
    <s v="Maracaibo"/>
    <n v="99.95"/>
    <n v="1"/>
    <n v="99.95"/>
  </r>
  <r>
    <s v="Kanna"/>
    <s v="ZZO14S404-M01055B6F2"/>
    <s v="ZZO14S404-M01"/>
    <s v="8435641403064"/>
    <s v="39"/>
    <s v="Shoes"/>
    <s v="Women"/>
    <s v="Flat Sandals"/>
    <s v="Flat Sandals"/>
    <s v="Flat Sandals"/>
    <x v="1"/>
    <s v="evergreen"/>
    <s v="Maracaibo"/>
    <n v="99.95"/>
    <n v="1"/>
    <n v="99.95"/>
  </r>
  <r>
    <s v="Kanna"/>
    <s v="ZZO14S404-M01055B6EF"/>
    <s v="ZZO14S404-M01"/>
    <s v="8435641403071"/>
    <s v="40"/>
    <s v="Shoes"/>
    <s v="Women"/>
    <s v="Flat Sandals"/>
    <s v="Flat Sandals"/>
    <s v="Flat Sandals"/>
    <x v="1"/>
    <s v="evergreen"/>
    <s v="Maracaibo"/>
    <n v="99.95"/>
    <n v="1"/>
    <n v="99.95"/>
  </r>
  <r>
    <s v="Kanna"/>
    <s v="ZZO14S404-K00055B677"/>
    <s v="ZZO14S404-K00"/>
    <s v="8435641403491"/>
    <s v="38"/>
    <s v="Shoes"/>
    <s v="Women"/>
    <s v="Flat Sandals"/>
    <s v="Flat Sandals"/>
    <s v="Flat Sandals"/>
    <x v="1"/>
    <s v="turquoise"/>
    <s v="Maracaibo"/>
    <n v="99.95"/>
    <n v="1"/>
    <n v="99.95"/>
  </r>
  <r>
    <s v="Kanna"/>
    <s v="ZZO14S404-O02055B6BA"/>
    <s v="ZZO14S404-O02"/>
    <s v="8435641403729"/>
    <s v="39"/>
    <s v="Shoes"/>
    <s v="Women"/>
    <s v="Flat Sandals"/>
    <s v="Flat Sandals"/>
    <s v="Flat Sandals"/>
    <x v="1"/>
    <s v="ochre"/>
    <s v="Maracaibo"/>
    <n v="99.95"/>
    <n v="1"/>
    <n v="99.95"/>
  </r>
  <r>
    <s v="Kanna"/>
    <s v="ZZO14S404-Q00055B6A2"/>
    <s v="ZZO14S404-Q00"/>
    <s v="8435641403774"/>
    <s v="36"/>
    <s v="Shoes"/>
    <s v="Women"/>
    <s v="Flat Sandals"/>
    <s v="Flat Sandals"/>
    <s v="Flat Sandals"/>
    <x v="1"/>
    <s v="black"/>
    <s v="Maracaibo"/>
    <n v="99.95"/>
    <n v="1"/>
    <n v="99.95"/>
  </r>
  <r>
    <s v="Kanna"/>
    <s v="ZZO14S404-Q00055B6A3"/>
    <s v="ZZO14S404-Q00"/>
    <s v="8435641403798"/>
    <s v="38"/>
    <s v="Shoes"/>
    <s v="Women"/>
    <s v="Flat Sandals"/>
    <s v="Flat Sandals"/>
    <s v="Flat Sandals"/>
    <x v="1"/>
    <s v="black"/>
    <s v="Maracaibo"/>
    <n v="99.95"/>
    <n v="1"/>
    <n v="99.95"/>
  </r>
  <r>
    <s v="Kanna"/>
    <s v="ZZO14S404-Q00055B6A0"/>
    <s v="ZZO14S404-Q00"/>
    <s v="8435641403811"/>
    <s v="40"/>
    <s v="Shoes"/>
    <s v="Women"/>
    <s v="Flat Sandals"/>
    <s v="Flat Sandals"/>
    <s v="Flat Sandals"/>
    <x v="1"/>
    <s v="black"/>
    <s v="Maracaibo"/>
    <n v="99.95"/>
    <n v="1"/>
    <n v="99.95"/>
  </r>
  <r>
    <s v="Kanna"/>
    <s v="ZZO14S409-J00055B788"/>
    <s v="ZZO14S409-J00"/>
    <s v="8435641404023"/>
    <s v="40"/>
    <s v="Shoes"/>
    <s v="Women"/>
    <s v="Heeled Sandals"/>
    <s v="Wedges"/>
    <s v="Wedges"/>
    <x v="1"/>
    <s v="light pink"/>
    <s v="Tabarca"/>
    <n v="94.95"/>
    <n v="1"/>
    <n v="94.95"/>
  </r>
  <r>
    <s v="Kanna"/>
    <s v="ZZO14S410-G00055B78D"/>
    <s v="ZZO14S410-G00"/>
    <s v="8435641404481"/>
    <s v="42"/>
    <s v="Shoes"/>
    <s v="Women"/>
    <s v="Heeled Sandals"/>
    <s v="Wedges"/>
    <s v="Wedges"/>
    <x v="1"/>
    <s v="red"/>
    <s v="Arenales"/>
    <n v="94.95"/>
    <n v="1"/>
    <n v="94.95"/>
  </r>
  <r>
    <s v="Kanna"/>
    <s v="ZZO14S413-K00055B848"/>
    <s v="ZZO14S413-K00"/>
    <s v="8435641404993"/>
    <s v="40"/>
    <s v="Shoes"/>
    <s v="Women"/>
    <s v="Heeled Sandals"/>
    <s v="Wedges"/>
    <s v="Wedges"/>
    <x v="1"/>
    <s v="blue"/>
    <s v="Carabasi"/>
    <n v="89.95"/>
    <n v="1"/>
    <n v="89.95"/>
  </r>
  <r>
    <s v="Kanna"/>
    <s v="ZZO14S413-K00055B84C"/>
    <s v="ZZO14S413-K00"/>
    <s v="8435641405006"/>
    <s v="41"/>
    <s v="Shoes"/>
    <s v="Women"/>
    <s v="Heeled Sandals"/>
    <s v="Wedges"/>
    <s v="Wedges"/>
    <x v="1"/>
    <s v="blue"/>
    <s v="Carabasi"/>
    <n v="89.95"/>
    <n v="1"/>
    <n v="89.95"/>
  </r>
  <r>
    <s v="Kanna"/>
    <s v="ZZO14S411-B00055B7EE"/>
    <s v="ZZO14S411-B00"/>
    <s v="8435641405228"/>
    <s v="40"/>
    <s v="Shoes"/>
    <s v="Women"/>
    <s v="Heeled Sandals"/>
    <s v="Wedges"/>
    <s v="Wedges"/>
    <x v="1"/>
    <s v="beige"/>
    <s v="Miami"/>
    <n v="99.95"/>
    <n v="1"/>
    <n v="99.95"/>
  </r>
  <r>
    <s v="Kanna"/>
    <s v="ZZO14S411-K00055B7E0"/>
    <s v="ZZO14S411-K00"/>
    <s v="8435641405372"/>
    <s v="40"/>
    <s v="Shoes"/>
    <s v="Women"/>
    <s v="Heeled Sandals"/>
    <s v="Wedges"/>
    <s v="Wedges"/>
    <x v="1"/>
    <s v="blue"/>
    <s v="Miami"/>
    <n v="99.95"/>
    <n v="1"/>
    <n v="99.95"/>
  </r>
  <r>
    <s v="Kanna"/>
    <s v="ZZO14S411-C01055B819"/>
    <s v="ZZO14S411-C01"/>
    <s v="8435641405464"/>
    <s v="41"/>
    <s v="Shoes"/>
    <s v="Women"/>
    <s v="Heeled Sandals"/>
    <s v="Wedges"/>
    <s v="Wedges"/>
    <x v="1"/>
    <s v="dark grey"/>
    <s v="Miami"/>
    <n v="99.95"/>
    <n v="2"/>
    <n v="199.9"/>
  </r>
  <r>
    <s v="Violeta by Mango"/>
    <s v="ZZO1U1H01-A000360000"/>
    <s v="ZZO1U1H01-A00"/>
    <s v="8445035849316"/>
    <s v="36"/>
    <s v="Shoes"/>
    <s v="Women"/>
    <s v="Sneaker"/>
    <s v="Low"/>
    <s v="Low"/>
    <x v="2"/>
    <s v="off-white"/>
    <s v="SPORT SHOE M CLAUDEU"/>
    <n v="49.99"/>
    <n v="1"/>
    <n v="49.99"/>
  </r>
  <r>
    <s v="Violeta by Mango"/>
    <s v="ZZO1U1H01-A000370000"/>
    <s v="ZZO1U1H01-A00"/>
    <s v="8445035849323"/>
    <s v="37"/>
    <s v="Shoes"/>
    <s v="Women"/>
    <s v="Sneaker"/>
    <s v="Low"/>
    <s v="Low"/>
    <x v="2"/>
    <s v="off-white"/>
    <s v="SPORT SHOE M CLAUDEU"/>
    <n v="49.99"/>
    <n v="1"/>
    <n v="49.99"/>
  </r>
  <r>
    <s v="Violeta by Mango"/>
    <s v="ZZO1U1H01-A000400000"/>
    <s v="ZZO1U1H01-A00"/>
    <s v="8445035849354"/>
    <s v="40"/>
    <s v="Shoes"/>
    <s v="Women"/>
    <s v="Sneaker"/>
    <s v="Low"/>
    <s v="Low"/>
    <x v="2"/>
    <s v="off-white"/>
    <s v="SPORT SHOE M CLAUDEU"/>
    <n v="49.99"/>
    <n v="1"/>
    <n v="49.99"/>
  </r>
  <r>
    <s v="*Art"/>
    <s v="ZZO1YJ013-Q000041000"/>
    <s v="ZZO1YJ013-Q00"/>
    <s v="8445056227940"/>
    <s v="41"/>
    <s v="Shoes"/>
    <s v="Men"/>
    <s v="Lace Shoes"/>
    <s v="Low Lace Shoes"/>
    <s v="Low Lace Shoes"/>
    <x v="2"/>
    <s v="black"/>
    <s v="180"/>
    <n v="109.95"/>
    <n v="1"/>
    <n v="109.95"/>
  </r>
  <r>
    <s v="*Art"/>
    <s v="ZZO1YJ013-Q000042000"/>
    <s v="ZZO1YJ013-Q00"/>
    <s v="8445056227957"/>
    <s v="42"/>
    <s v="Shoes"/>
    <s v="Men"/>
    <s v="Lace Shoes"/>
    <s v="Low Lace Shoes"/>
    <s v="Low Lace Shoes"/>
    <x v="2"/>
    <s v="black"/>
    <s v="180"/>
    <n v="109.95"/>
    <n v="1"/>
    <n v="109.95"/>
  </r>
  <r>
    <s v="*Art"/>
    <s v="ZZO1YJ013-Q000043000"/>
    <s v="ZZO1YJ013-Q00"/>
    <s v="8445056227964"/>
    <s v="43"/>
    <s v="Shoes"/>
    <s v="Men"/>
    <s v="Lace Shoes"/>
    <s v="Low Lace Shoes"/>
    <s v="Low Lace Shoes"/>
    <x v="2"/>
    <s v="black"/>
    <s v="180"/>
    <n v="109.95"/>
    <n v="2"/>
    <n v="219.9"/>
  </r>
  <r>
    <s v="*Art"/>
    <s v="ZZO1YJ013-Q000044000"/>
    <s v="ZZO1YJ013-Q00"/>
    <s v="8445056227971"/>
    <s v="44"/>
    <s v="Shoes"/>
    <s v="Men"/>
    <s v="Lace Shoes"/>
    <s v="Low Lace Shoes"/>
    <s v="Low Lace Shoes"/>
    <x v="2"/>
    <s v="black"/>
    <s v="180"/>
    <n v="109.95"/>
    <n v="1"/>
    <n v="109.95"/>
  </r>
  <r>
    <s v="*Art"/>
    <s v="ZZO1YJ013-Q000045000"/>
    <s v="ZZO1YJ013-Q00"/>
    <s v="8445056227988"/>
    <s v="45"/>
    <s v="Shoes"/>
    <s v="Men"/>
    <s v="Lace Shoes"/>
    <s v="Low Lace Shoes"/>
    <s v="Low Lace Shoes"/>
    <x v="2"/>
    <s v="black"/>
    <s v="180"/>
    <n v="109.95"/>
    <n v="1"/>
    <n v="109.95"/>
  </r>
  <r>
    <s v="Pretty Ballerinas"/>
    <s v="PR111A0L6-O110360000"/>
    <s v="PR111A0L6-O11"/>
    <s v="8445087594875"/>
    <s v="36"/>
    <s v="Shoes"/>
    <s v="Women"/>
    <s v="Boots"/>
    <s v="Boots"/>
    <s v="Boots"/>
    <x v="0"/>
    <s v="brown"/>
    <s v="Ridingboot"/>
    <n v="349.95"/>
    <n v="1"/>
    <n v="349.95"/>
  </r>
  <r>
    <s v="Violeta by Mango"/>
    <s v="ZZO1U1H02-A000360000"/>
    <s v="ZZO1U1H02-A00"/>
    <s v="8445156199369"/>
    <s v="36"/>
    <s v="Shoes"/>
    <s v="Women"/>
    <s v="Sneaker"/>
    <s v="Low"/>
    <s v="Low"/>
    <x v="2"/>
    <s v="off-white"/>
    <s v="SPORT SHOE M ANDREU"/>
    <n v="49.99"/>
    <n v="1"/>
    <n v="49.99"/>
  </r>
  <r>
    <s v="Violeta by Mango"/>
    <s v="ZZO1U1H02-A000370000"/>
    <s v="ZZO1U1H02-A00"/>
    <s v="8445156199376"/>
    <s v="37"/>
    <s v="Shoes"/>
    <s v="Women"/>
    <s v="Sneaker"/>
    <s v="Low"/>
    <s v="Low"/>
    <x v="2"/>
    <s v="off-white"/>
    <s v="SPORT SHOE M ANDREU"/>
    <n v="49.99"/>
    <n v="1"/>
    <n v="49.99"/>
  </r>
  <r>
    <s v="Violeta by Mango"/>
    <s v="ZZO1U1H02-A000380000"/>
    <s v="ZZO1U1H02-A00"/>
    <s v="8445156199383"/>
    <s v="38"/>
    <s v="Shoes"/>
    <s v="Women"/>
    <s v="Sneaker"/>
    <s v="Low"/>
    <s v="Low"/>
    <x v="2"/>
    <s v="off-white"/>
    <s v="SPORT SHOE M ANDREU"/>
    <n v="49.99"/>
    <n v="1"/>
    <n v="49.99"/>
  </r>
  <r>
    <s v="Violeta by Mango"/>
    <s v="ZZO1U1H02-A000390000"/>
    <s v="ZZO1U1H02-A00"/>
    <s v="8445156199390"/>
    <s v="39"/>
    <s v="Shoes"/>
    <s v="Women"/>
    <s v="Sneaker"/>
    <s v="Low"/>
    <s v="Low"/>
    <x v="2"/>
    <s v="off-white"/>
    <s v="SPORT SHOE M ANDREU"/>
    <n v="49.99"/>
    <n v="1"/>
    <n v="49.99"/>
  </r>
  <r>
    <s v="Violeta by Mango"/>
    <s v="ZZO1U1H02-A000400000"/>
    <s v="ZZO1U1H02-A00"/>
    <s v="8445156199406"/>
    <s v="40"/>
    <s v="Shoes"/>
    <s v="Women"/>
    <s v="Sneaker"/>
    <s v="Low"/>
    <s v="Low"/>
    <x v="2"/>
    <s v="off-white"/>
    <s v="SPORT SHOE M ANDREU"/>
    <n v="49.99"/>
    <n v="1"/>
    <n v="49.99"/>
  </r>
  <r>
    <s v="Violeta by Mango"/>
    <s v="ZZO1U1H02-A000410000"/>
    <s v="ZZO1U1H02-A00"/>
    <s v="8445156199413"/>
    <s v="41"/>
    <s v="Shoes"/>
    <s v="Women"/>
    <s v="Sneaker"/>
    <s v="Low"/>
    <s v="Low"/>
    <x v="2"/>
    <s v="off-white"/>
    <s v="SPORT SHOE M ANDREU"/>
    <n v="49.99"/>
    <n v="1"/>
    <n v="49.99"/>
  </r>
  <r>
    <s v="Mango"/>
    <s v="ZZO1JEV03-C000036000"/>
    <s v="ZZO1JEV03-C00"/>
    <s v="8445156358162"/>
    <s v="36"/>
    <s v="Shoes"/>
    <s v="Women"/>
    <s v="Flat Sandals"/>
    <s v="Flat Sandals"/>
    <s v="Flat Sandals"/>
    <x v="1"/>
    <s v="grey"/>
    <s v="SANDALS OUTC"/>
    <n v="56.303999999999995"/>
    <n v="1"/>
    <n v="56.303999999999995"/>
  </r>
  <r>
    <s v="Mango"/>
    <s v="ZZO1JEV03-C000037000"/>
    <s v="ZZO1JEV03-C00"/>
    <s v="8445156358179"/>
    <s v="37"/>
    <s v="Shoes"/>
    <s v="Women"/>
    <s v="Flat Sandals"/>
    <s v="Flat Sandals"/>
    <s v="Flat Sandals"/>
    <x v="1"/>
    <s v="grey"/>
    <s v="SANDALS OUTC"/>
    <n v="56.303999999999995"/>
    <n v="3"/>
    <n v="168.91199999999998"/>
  </r>
  <r>
    <s v="Mango"/>
    <s v="ZZO1JEV03-C000041000"/>
    <s v="ZZO1JEV03-C00"/>
    <s v="8445156358216"/>
    <s v="41"/>
    <s v="Shoes"/>
    <s v="Women"/>
    <s v="Flat Sandals"/>
    <s v="Flat Sandals"/>
    <s v="Flat Sandals"/>
    <x v="1"/>
    <s v="grey"/>
    <s v="SANDALS OUTC"/>
    <n v="56.303999999999995"/>
    <n v="1"/>
    <n v="56.303999999999995"/>
  </r>
  <r>
    <s v="Mango"/>
    <s v="ZZO1JEV06-Q000037000"/>
    <s v="ZZO1JEV06-Q00"/>
    <s v="8445156410556"/>
    <s v="37"/>
    <s v="Shoes"/>
    <s v="Women"/>
    <s v="Flat Sandals"/>
    <s v="Flat Sandals"/>
    <s v="Flat Sandals"/>
    <x v="1"/>
    <s v="black"/>
    <s v="SANDALS ROMEOC"/>
    <n v="78.182999999999993"/>
    <n v="1"/>
    <n v="78.182999999999993"/>
  </r>
  <r>
    <s v="Mango"/>
    <s v="ZZO1JEV04-G000036000"/>
    <s v="ZZO1JEV04-G00"/>
    <s v="8445156455045"/>
    <s v="36"/>
    <s v="Shoes"/>
    <s v="Women"/>
    <s v="Flat Sandals"/>
    <s v="Flat Sandals"/>
    <s v="Flat Sandals"/>
    <x v="1"/>
    <s v="red"/>
    <s v="SANDALS LALIC"/>
    <n v="56.303999999999995"/>
    <n v="1"/>
    <n v="56.303999999999995"/>
  </r>
  <r>
    <s v="Mango"/>
    <s v="ZZO1JEV04-G000037000"/>
    <s v="ZZO1JEV04-G00"/>
    <s v="8445156455052"/>
    <s v="37"/>
    <s v="Shoes"/>
    <s v="Women"/>
    <s v="Flat Sandals"/>
    <s v="Flat Sandals"/>
    <s v="Flat Sandals"/>
    <x v="1"/>
    <s v="red"/>
    <s v="SANDALS LALIC"/>
    <n v="56.303999999999995"/>
    <n v="2"/>
    <n v="112.60799999999999"/>
  </r>
  <r>
    <s v="Mango"/>
    <s v="ZZO1JEV03-Q000036000"/>
    <s v="ZZO1JEV03-Q00"/>
    <s v="8445156574746"/>
    <s v="36"/>
    <s v="Shoes"/>
    <s v="Women"/>
    <s v="Flat Sandals"/>
    <s v="Flat Sandals"/>
    <s v="Flat Sandals"/>
    <x v="1"/>
    <s v="black"/>
    <s v="SANDALS OUTC"/>
    <n v="56.303999999999995"/>
    <n v="1"/>
    <n v="56.303999999999995"/>
  </r>
  <r>
    <s v="Mango"/>
    <s v="ZZO1JEV03-Q000037000"/>
    <s v="ZZO1JEV03-Q00"/>
    <s v="8445156574753"/>
    <s v="37"/>
    <s v="Shoes"/>
    <s v="Women"/>
    <s v="Flat Sandals"/>
    <s v="Flat Sandals"/>
    <s v="Flat Sandals"/>
    <x v="1"/>
    <s v="black"/>
    <s v="SANDALS OUTC"/>
    <n v="56.303999999999995"/>
    <n v="3"/>
    <n v="168.91199999999998"/>
  </r>
  <r>
    <s v="Mango"/>
    <s v="ZZO1JEV07-E000037000"/>
    <s v="ZZO1JEV07-E00"/>
    <s v="8445156647495"/>
    <s v="37"/>
    <s v="Shoes"/>
    <s v="Women"/>
    <s v="Flat Sandals"/>
    <s v="Flat Sandals"/>
    <s v="Flat Sandals"/>
    <x v="1"/>
    <s v="yellow"/>
    <s v="SHOES EVERYC"/>
    <n v="56.303999999999995"/>
    <n v="2"/>
    <n v="112.60799999999999"/>
  </r>
  <r>
    <s v="Mango"/>
    <s v="ZZO1JEV25-O000036000"/>
    <s v="ZZO1JEV25-O00"/>
    <s v="8445156670257"/>
    <s v="36"/>
    <s v="Shoes"/>
    <s v="Women"/>
    <s v="Flat Sandals"/>
    <s v="Flat Sandals"/>
    <s v="Flat Sandals"/>
    <x v="1"/>
    <s v="light brown"/>
    <s v="SANDALS COSTAC"/>
    <n v="93.839999999999989"/>
    <n v="1"/>
    <n v="93.839999999999989"/>
  </r>
  <r>
    <s v="Mango"/>
    <s v="ZZO1JEV25-O000037000"/>
    <s v="ZZO1JEV25-O00"/>
    <s v="8445156670264"/>
    <s v="37"/>
    <s v="Shoes"/>
    <s v="Women"/>
    <s v="Flat Sandals"/>
    <s v="Flat Sandals"/>
    <s v="Flat Sandals"/>
    <x v="1"/>
    <s v="light brown"/>
    <s v="SANDALS COSTAC"/>
    <n v="93.839999999999989"/>
    <n v="2"/>
    <n v="187.67999999999998"/>
  </r>
  <r>
    <s v="Violeta by Mango"/>
    <s v="ZZO1P8N01-N000360000"/>
    <s v="ZZO1P8N01-N00"/>
    <s v="8445156783476"/>
    <s v="36"/>
    <s v="Shoes"/>
    <s v="Women"/>
    <s v="Sneaker"/>
    <s v="Low"/>
    <s v="Low"/>
    <x v="2"/>
    <s v="olive"/>
    <s v="SPORT SHOE M AGUSU"/>
    <n v="68.798999999999992"/>
    <n v="1"/>
    <n v="68.798999999999992"/>
  </r>
  <r>
    <s v="Violeta by Mango"/>
    <s v="ZZO1P8N01-N000380000"/>
    <s v="ZZO1P8N01-N00"/>
    <s v="8445156783490"/>
    <s v="38"/>
    <s v="Shoes"/>
    <s v="Women"/>
    <s v="Sneaker"/>
    <s v="Low"/>
    <s v="Low"/>
    <x v="2"/>
    <s v="olive"/>
    <s v="SPORT SHOE M AGUSU"/>
    <n v="68.798999999999992"/>
    <n v="1"/>
    <n v="68.798999999999992"/>
  </r>
  <r>
    <s v="Alpe"/>
    <s v="ALN11A03L-B110041000"/>
    <s v="ALN11A03L-B11"/>
    <s v="8445203363354"/>
    <s v="41"/>
    <s v="Shoes"/>
    <s v="Women"/>
    <s v="Boots"/>
    <s v="Boots"/>
    <s v="Boots"/>
    <x v="0"/>
    <s v="beige"/>
    <s v="MONZA"/>
    <n v="169.95"/>
    <n v="1"/>
    <n v="169.95"/>
  </r>
  <r>
    <s v="Unisa"/>
    <s v="ZZO1D4R02-A000360000"/>
    <s v="ZZO1D4R02-A00"/>
    <s v="8445286171457"/>
    <s v="36"/>
    <s v="Shoes"/>
    <s v="Women"/>
    <s v="Flat Shoes"/>
    <s v="Slippers"/>
    <s v="Slippers"/>
    <x v="2"/>
    <s v="off-white"/>
    <s v="0"/>
    <n v="99.9"/>
    <n v="1"/>
    <n v="99.9"/>
  </r>
  <r>
    <s v="Unisa"/>
    <s v="ZZO1B9E40-A0005A5565"/>
    <s v="ZZO1B9E40-A00"/>
    <s v="8445286919820"/>
    <s v="36"/>
    <s v="Shoes"/>
    <s v="Women"/>
    <s v="Flat Sandals"/>
    <s v="Flip Flops"/>
    <s v="Flip Flops"/>
    <x v="1"/>
    <s v="off-white"/>
    <s v="BASILE_20_STY_AA"/>
    <n v="89.9"/>
    <n v="1"/>
    <n v="89.9"/>
  </r>
  <r>
    <s v="Refresh"/>
    <s v="ZZO1D1W16-Q000360000"/>
    <s v="ZZO1D1W16-Q00"/>
    <s v="8445300039497"/>
    <s v="36"/>
    <s v="Shoes"/>
    <s v="Women"/>
    <s v="Boots"/>
    <s v="Boots"/>
    <s v="Boots"/>
    <x v="0"/>
    <s v="black"/>
    <s v="PU LADIES ANKLE BOOTS ."/>
    <n v="81.293999999999997"/>
    <n v="1"/>
    <n v="81.293999999999997"/>
  </r>
  <r>
    <s v="Refresh"/>
    <s v="ZZO1D1W16-Q000390000"/>
    <s v="ZZO1D1W16-Q00"/>
    <s v="8445300039510"/>
    <s v="39"/>
    <s v="Shoes"/>
    <s v="Women"/>
    <s v="Boots"/>
    <s v="Boots"/>
    <s v="Boots"/>
    <x v="0"/>
    <s v="black"/>
    <s v="PU LADIES ANKLE BOOTS ."/>
    <n v="81.242999999999995"/>
    <n v="1"/>
    <n v="81.242999999999995"/>
  </r>
  <r>
    <s v="Refresh"/>
    <s v="ZZO1D1W18-Q000370000"/>
    <s v="ZZO1D1W18-Q00"/>
    <s v="8445300281759"/>
    <s v="37"/>
    <s v="Shoes"/>
    <s v="Women"/>
    <s v="Boots"/>
    <s v="Boots"/>
    <s v="Boots"/>
    <x v="0"/>
    <s v="black"/>
    <s v="BLACK PU COMBINED LADIES ANKLE BOOTS ."/>
    <n v="82.517999999999986"/>
    <n v="2"/>
    <n v="165.03599999999997"/>
  </r>
  <r>
    <s v="Carmela"/>
    <s v="ZZO1DAX16-Q000037000"/>
    <s v="ZZO1DAX16-Q00"/>
    <s v="8445300283913"/>
    <s v="37"/>
    <s v="Shoes"/>
    <s v="Women"/>
    <s v="Boots"/>
    <s v="Boots"/>
    <s v="Boots"/>
    <x v="0"/>
    <s v="black"/>
    <s v="BLACK SUEDE LADIES ANKLE BOOTS ."/>
    <n v="99.95"/>
    <n v="1"/>
    <n v="99.95"/>
  </r>
  <r>
    <s v="XTI"/>
    <s v="ZZO1D1W04-Q000370000"/>
    <s v="ZZO1D1W04-Q00"/>
    <s v="8445300313092"/>
    <s v="37"/>
    <s v="Shoes"/>
    <s v="Women"/>
    <s v="Boots"/>
    <s v="Boots"/>
    <s v="Boots"/>
    <x v="0"/>
    <s v="black"/>
    <s v="BLACK PU LADIES ANKLE BOOTS ."/>
    <n v="69.95"/>
    <n v="2"/>
    <n v="139.9"/>
  </r>
  <r>
    <s v="XTI"/>
    <s v="ZZO1D1W04-Q000360000"/>
    <s v="ZZO1D1W04-Q00"/>
    <s v="8445300384269"/>
    <s v="36"/>
    <s v="Shoes"/>
    <s v="Women"/>
    <s v="Boots"/>
    <s v="Boots"/>
    <s v="Boots"/>
    <x v="0"/>
    <s v="black"/>
    <s v="BLACK PU LADIES ANKLE BOOTS ."/>
    <n v="69.95"/>
    <n v="1"/>
    <n v="69.95"/>
  </r>
  <r>
    <s v="XTI"/>
    <s v="ZZO1D1W04-Q000380000"/>
    <s v="ZZO1D1W04-Q00"/>
    <s v="8445300384276"/>
    <s v="38"/>
    <s v="Shoes"/>
    <s v="Women"/>
    <s v="Boots"/>
    <s v="Boots"/>
    <s v="Boots"/>
    <x v="0"/>
    <s v="black"/>
    <s v="BLACK PU LADIES ANKLE BOOTS ."/>
    <n v="69.95"/>
    <n v="2"/>
    <n v="139.9"/>
  </r>
  <r>
    <s v="XTI"/>
    <s v="ZZO1D1W04-Q000400000"/>
    <s v="ZZO1D1W04-Q00"/>
    <s v="8445300384290"/>
    <s v="40"/>
    <s v="Shoes"/>
    <s v="Women"/>
    <s v="Boots"/>
    <s v="Boots"/>
    <s v="Boots"/>
    <x v="0"/>
    <s v="black"/>
    <s v="BLACK PU LADIES ANKLE BOOTS ."/>
    <n v="69.95"/>
    <n v="1"/>
    <n v="69.95"/>
  </r>
  <r>
    <s v="XTI"/>
    <s v="ZZO1D1W04-Q000350000"/>
    <s v="ZZO1D1W04-Q00"/>
    <s v="8445300384313"/>
    <s v="35"/>
    <s v="Shoes"/>
    <s v="Women"/>
    <s v="Boots"/>
    <s v="Boots"/>
    <s v="Boots"/>
    <x v="0"/>
    <s v="black"/>
    <s v="BLACK PU LADIES ANKLE BOOTS ."/>
    <n v="69.95"/>
    <n v="1"/>
    <n v="69.95"/>
  </r>
  <r>
    <s v="Carmela"/>
    <s v="ZZO1DAX40-Q000038000"/>
    <s v="ZZO1DAX40-Q00"/>
    <s v="8445300393629"/>
    <s v="38"/>
    <s v="Shoes"/>
    <s v="Women"/>
    <s v="Boots"/>
    <s v="Boots"/>
    <s v="Boots"/>
    <x v="0"/>
    <s v="black"/>
    <s v="BLACK SUEDE LADIES ANKLE BOOTS"/>
    <n v="99.95"/>
    <n v="1"/>
    <n v="99.95"/>
  </r>
  <r>
    <s v="Refresh"/>
    <s v="ZZO1D1W18-Q000380000"/>
    <s v="ZZO1D1W18-Q00"/>
    <s v="8445300398709"/>
    <s v="38"/>
    <s v="Shoes"/>
    <s v="Women"/>
    <s v="Boots"/>
    <s v="Boots"/>
    <s v="Boots"/>
    <x v="0"/>
    <s v="black"/>
    <s v="BLACK PU COMBINED LADIES ANKLE BOOTS ."/>
    <n v="82.517999999999986"/>
    <n v="1"/>
    <n v="82.517999999999986"/>
  </r>
  <r>
    <s v="XTI"/>
    <s v="ZZO1D1W11-A000370000"/>
    <s v="ZZO1D1W11-A00"/>
    <s v="8445300416908"/>
    <s v="37"/>
    <s v="Shoes"/>
    <s v="Women"/>
    <s v="Boots"/>
    <s v="Boots"/>
    <s v="Boots"/>
    <x v="0"/>
    <s v="off-white"/>
    <s v="ANKLE BOOTS"/>
    <n v="89.147999999999996"/>
    <n v="2"/>
    <n v="178.29599999999999"/>
  </r>
  <r>
    <s v="XTI"/>
    <s v="ZZO1D1W11-A000400000"/>
    <s v="ZZO1D1W11-A00"/>
    <s v="8445300418186"/>
    <s v="40"/>
    <s v="Shoes"/>
    <s v="Women"/>
    <s v="Boots"/>
    <s v="Boots"/>
    <s v="Boots"/>
    <x v="0"/>
    <s v="off-white"/>
    <s v="ANKLE BOOTS"/>
    <n v="89.198999999999984"/>
    <n v="2"/>
    <n v="178.39799999999997"/>
  </r>
  <r>
    <s v="Ecoalf"/>
    <s v="ECD16D007-N110330000"/>
    <s v="ECD16D007-N11"/>
    <s v="8445336079931"/>
    <s v="33"/>
    <s v="Shoes"/>
    <s v="Kids Unisex"/>
    <s v="Trainers"/>
    <s v="Hi-Top Trainers Lace Up"/>
    <s v="Hi-Top Trainers Lace Up"/>
    <x v="2"/>
    <s v="khaki"/>
    <s v="YALE MID BOOT SNEAKERS KIDS"/>
    <n v="89.95"/>
    <n v="1"/>
    <n v="89.95"/>
  </r>
  <r>
    <s v="Ecoalf"/>
    <s v="ECD16D007-N110340000"/>
    <s v="ECD16D007-N11"/>
    <s v="8445336079948"/>
    <s v="34"/>
    <s v="Shoes"/>
    <s v="Kids Unisex"/>
    <s v="Trainers"/>
    <s v="Hi-Top Trainers Lace Up"/>
    <s v="Hi-Top Trainers Lace Up"/>
    <x v="2"/>
    <s v="khaki"/>
    <s v="YALE MID BOOT SNEAKERS KIDS"/>
    <n v="89.95"/>
    <n v="1"/>
    <n v="89.95"/>
  </r>
  <r>
    <s v="Ecoalf"/>
    <s v="ECD16D007-N110370000"/>
    <s v="ECD16D007-N11"/>
    <s v="8445336079979"/>
    <s v="37"/>
    <s v="Shoes"/>
    <s v="Kids Unisex"/>
    <s v="Trainers"/>
    <s v="Hi-Top Trainers Lace Up"/>
    <s v="Hi-Top Trainers Lace Up"/>
    <x v="2"/>
    <s v="khaki"/>
    <s v="YALE MID BOOT SNEAKERS KIDS"/>
    <n v="89.95"/>
    <n v="2"/>
    <n v="179.9"/>
  </r>
  <r>
    <s v="Ecoalf"/>
    <s v="ECD16D007-K110370000"/>
    <s v="ECD16D007-K11"/>
    <s v="8445336080036"/>
    <s v="37"/>
    <s v="Shoes"/>
    <s v="Kids Unisex"/>
    <s v="Trainers"/>
    <s v="Hi-Top Trainers Lace Up"/>
    <s v="Hi-Top Trainers Lace Up"/>
    <x v="2"/>
    <s v="dark blue"/>
    <s v="YALE MID BOOT SNEAKERS KIDS"/>
    <n v="89.95"/>
    <n v="1"/>
    <n v="89.95"/>
  </r>
  <r>
    <s v="Unisa"/>
    <s v="ZZO1GT701-O000370000"/>
    <s v="ZZO1GT701-O00"/>
    <s v="8445469872102"/>
    <s v="37"/>
    <s v="Shoes"/>
    <s v="Women"/>
    <s v="Flat Shoes"/>
    <s v="Slippers"/>
    <s v="Slippers"/>
    <x v="2"/>
    <s v="brown"/>
    <s v="ADRIANA_22_MOA"/>
    <n v="99.9"/>
    <n v="1"/>
    <n v="99.9"/>
  </r>
  <r>
    <s v="Inuovo"/>
    <s v="ZZO1NEG04-Q000370000"/>
    <s v="ZZO1NEG04-Q00"/>
    <s v="8682634105089"/>
    <s v="37"/>
    <s v="Shoes"/>
    <s v="Women"/>
    <s v="Flat Sandals"/>
    <s v="Flat Sandals"/>
    <s v="Flat Sandals"/>
    <x v="1"/>
    <s v="black"/>
    <s v="0"/>
    <n v="117.60599999999998"/>
    <n v="2"/>
    <n v="235.21199999999996"/>
  </r>
  <r>
    <s v="Inuovo"/>
    <s v="ZZO1NEG04-Q000380000"/>
    <s v="ZZO1NEG04-Q00"/>
    <s v="8682634105096"/>
    <s v="38"/>
    <s v="Shoes"/>
    <s v="Women"/>
    <s v="Flat Sandals"/>
    <s v="Flat Sandals"/>
    <s v="Flat Sandals"/>
    <x v="1"/>
    <s v="black"/>
    <s v="0"/>
    <n v="117.60599999999998"/>
    <n v="1"/>
    <n v="117.60599999999998"/>
  </r>
  <r>
    <s v="Inuovo"/>
    <s v="ZZO1NEG04-Q000390000"/>
    <s v="ZZO1NEG04-Q00"/>
    <s v="8682634105102"/>
    <s v="39"/>
    <s v="Shoes"/>
    <s v="Women"/>
    <s v="Flat Sandals"/>
    <s v="Flat Sandals"/>
    <s v="Flat Sandals"/>
    <x v="1"/>
    <s v="black"/>
    <s v="0"/>
    <n v="117.60599999999998"/>
    <n v="1"/>
    <n v="117.60599999999998"/>
  </r>
  <r>
    <s v="Inuovo"/>
    <s v="ZZO1NEG04-Q000410000"/>
    <s v="ZZO1NEG04-Q00"/>
    <s v="8682634105126"/>
    <s v="41"/>
    <s v="Shoes"/>
    <s v="Women"/>
    <s v="Flat Sandals"/>
    <s v="Flat Sandals"/>
    <s v="Flat Sandals"/>
    <x v="1"/>
    <s v="black"/>
    <s v="0"/>
    <n v="117.60599999999998"/>
    <n v="1"/>
    <n v="117.60599999999998"/>
  </r>
  <r>
    <s v="Inuovo"/>
    <s v="ZZO1NEG02-Q000360000"/>
    <s v="ZZO1NEG02-Q00"/>
    <s v="8682634512795"/>
    <s v="36"/>
    <s v="Shoes"/>
    <s v="Women"/>
    <s v="Flat Sandals"/>
    <s v="Flat Sandals"/>
    <s v="Flat Sandals"/>
    <x v="1"/>
    <s v="black"/>
    <s v="0"/>
    <n v="70.583999999999989"/>
    <n v="1"/>
    <n v="70.583999999999989"/>
  </r>
  <r>
    <s v="Inuovo"/>
    <s v="ZZO1NEG02-Q000390000"/>
    <s v="ZZO1NEG02-Q00"/>
    <s v="8682634512825"/>
    <s v="39"/>
    <s v="Shoes"/>
    <s v="Women"/>
    <s v="Flat Sandals"/>
    <s v="Flat Sandals"/>
    <s v="Flat Sandals"/>
    <x v="1"/>
    <s v="black"/>
    <s v="0"/>
    <n v="70.583999999999989"/>
    <n v="1"/>
    <n v="70.583999999999989"/>
  </r>
  <r>
    <s v="Inuovo"/>
    <s v="ZZO1NEG03-B000360000"/>
    <s v="ZZO1NEG03-B00"/>
    <s v="8682634512870"/>
    <s v="36"/>
    <s v="Shoes"/>
    <s v="Women"/>
    <s v="Flat Sandals"/>
    <s v="Flip Flops"/>
    <s v="Flip Flops"/>
    <x v="1"/>
    <s v="beige"/>
    <s v="0"/>
    <n v="117.60599999999998"/>
    <n v="1"/>
    <n v="117.60599999999998"/>
  </r>
  <r>
    <s v="Inuovo"/>
    <s v="ZZO1NEG03-B000370000"/>
    <s v="ZZO1NEG03-B00"/>
    <s v="8682634512887"/>
    <s v="37"/>
    <s v="Shoes"/>
    <s v="Women"/>
    <s v="Flat Sandals"/>
    <s v="Flip Flops"/>
    <s v="Flip Flops"/>
    <x v="1"/>
    <s v="beige"/>
    <s v="0"/>
    <n v="117.60599999999998"/>
    <n v="2"/>
    <n v="235.21199999999996"/>
  </r>
  <r>
    <s v="Inuovo"/>
    <s v="ZZO1NEG03-B000380000"/>
    <s v="ZZO1NEG03-B00"/>
    <s v="8682634512894"/>
    <s v="38"/>
    <s v="Shoes"/>
    <s v="Women"/>
    <s v="Flat Sandals"/>
    <s v="Flip Flops"/>
    <s v="Flip Flops"/>
    <x v="1"/>
    <s v="beige"/>
    <s v="0"/>
    <n v="117.60599999999998"/>
    <n v="2"/>
    <n v="235.21199999999996"/>
  </r>
  <r>
    <s v="Inuovo"/>
    <s v="ZZO1NEG03-B000390000"/>
    <s v="ZZO1NEG03-B00"/>
    <s v="8682634512900"/>
    <s v="39"/>
    <s v="Shoes"/>
    <s v="Women"/>
    <s v="Flat Sandals"/>
    <s v="Flip Flops"/>
    <s v="Flip Flops"/>
    <x v="1"/>
    <s v="beige"/>
    <s v="0"/>
    <n v="117.60599999999998"/>
    <n v="2"/>
    <n v="235.21199999999996"/>
  </r>
  <r>
    <s v="Inuovo"/>
    <s v="ZZO1NEG03-B000410000"/>
    <s v="ZZO1NEG03-B00"/>
    <s v="8682634512924"/>
    <s v="41"/>
    <s v="Shoes"/>
    <s v="Women"/>
    <s v="Flat Sandals"/>
    <s v="Flip Flops"/>
    <s v="Flip Flops"/>
    <x v="1"/>
    <s v="beige"/>
    <s v="0"/>
    <n v="117.60599999999998"/>
    <n v="2"/>
    <n v="235.21199999999996"/>
  </r>
  <r>
    <s v="Inuovo"/>
    <s v="ZZO1NEG10-Q000360000"/>
    <s v="ZZO1NEG10-Q00"/>
    <s v="8683527407884"/>
    <s v="36"/>
    <s v="Shoes"/>
    <s v="Women"/>
    <s v="Flat Sandals"/>
    <s v="Flat Sandals"/>
    <s v="Flat Sandals"/>
    <x v="1"/>
    <s v="black"/>
    <s v="0"/>
    <n v="59.95"/>
    <n v="1"/>
    <n v="59.95"/>
  </r>
  <r>
    <s v="Inuovo"/>
    <s v="ZZO1NEG10-Q000370000"/>
    <s v="ZZO1NEG10-Q00"/>
    <s v="8683527407891"/>
    <s v="37"/>
    <s v="Shoes"/>
    <s v="Women"/>
    <s v="Flat Sandals"/>
    <s v="Flat Sandals"/>
    <s v="Flat Sandals"/>
    <x v="1"/>
    <s v="black"/>
    <s v="0"/>
    <n v="59.95"/>
    <n v="1"/>
    <n v="59.95"/>
  </r>
  <r>
    <s v="Inuovo"/>
    <s v="ZZO1NEG10-Q000380000"/>
    <s v="ZZO1NEG10-Q00"/>
    <s v="8683527407907"/>
    <s v="38"/>
    <s v="Shoes"/>
    <s v="Women"/>
    <s v="Flat Sandals"/>
    <s v="Flat Sandals"/>
    <s v="Flat Sandals"/>
    <x v="1"/>
    <s v="black"/>
    <s v="0"/>
    <n v="59.95"/>
    <n v="1"/>
    <n v="59.95"/>
  </r>
  <r>
    <s v="Inuovo"/>
    <s v="ZZO1NEG10-Q000390000"/>
    <s v="ZZO1NEG10-Q00"/>
    <s v="8683527407914"/>
    <s v="39"/>
    <s v="Shoes"/>
    <s v="Women"/>
    <s v="Flat Sandals"/>
    <s v="Flat Sandals"/>
    <s v="Flat Sandals"/>
    <x v="1"/>
    <s v="black"/>
    <s v="0"/>
    <n v="59.95"/>
    <n v="2"/>
    <n v="119.9"/>
  </r>
  <r>
    <s v="Inuovo"/>
    <s v="ZZO1NEG10-A000390000"/>
    <s v="ZZO1NEG10-A00"/>
    <s v="8683527407990"/>
    <s v="39"/>
    <s v="Shoes"/>
    <s v="Women"/>
    <s v="Flat Sandals"/>
    <s v="Flat Sandals"/>
    <s v="Flat Sandals"/>
    <x v="1"/>
    <s v="cognac"/>
    <s v="0"/>
    <n v="59.95"/>
    <n v="1"/>
    <n v="59.95"/>
  </r>
  <r>
    <s v="Inuovo"/>
    <s v="ZZO1NEG10-A000410000"/>
    <s v="ZZO1NEG10-A00"/>
    <s v="8683527408010"/>
    <s v="41"/>
    <s v="Shoes"/>
    <s v="Women"/>
    <s v="Flat Sandals"/>
    <s v="Flat Sandals"/>
    <s v="Flat Sandals"/>
    <x v="1"/>
    <s v="cognac"/>
    <s v="0"/>
    <n v="59.95"/>
    <n v="1"/>
    <n v="59.95"/>
  </r>
  <r>
    <s v="Inuovo"/>
    <s v="ZZO1NEG10-A000420000"/>
    <s v="ZZO1NEG10-A00"/>
    <s v="8683527408027"/>
    <s v="42"/>
    <s v="Shoes"/>
    <s v="Women"/>
    <s v="Flat Sandals"/>
    <s v="Flat Sandals"/>
    <s v="Flat Sandals"/>
    <x v="1"/>
    <s v="cognac"/>
    <s v="0"/>
    <n v="59.95"/>
    <n v="1"/>
    <n v="59.95"/>
  </r>
  <r>
    <s v="Inuovo"/>
    <s v="ZZO1H9227-K000380000"/>
    <s v="ZZO1H9227-K00"/>
    <s v="8683527408065"/>
    <s v="38"/>
    <s v="Shoes"/>
    <s v="Women"/>
    <s v="Flat Sandals"/>
    <s v="Flat Sandals"/>
    <s v="Flat Sandals"/>
    <x v="1"/>
    <s v="yellow"/>
    <s v="0"/>
    <n v="59.95"/>
    <n v="1"/>
    <n v="59.95"/>
  </r>
  <r>
    <s v="Inuovo"/>
    <s v="ZZO1H9227-K000400000"/>
    <s v="ZZO1H9227-K00"/>
    <s v="8683527408089"/>
    <s v="40"/>
    <s v="Shoes"/>
    <s v="Women"/>
    <s v="Flat Sandals"/>
    <s v="Flat Sandals"/>
    <s v="Flat Sandals"/>
    <x v="1"/>
    <s v="yellow"/>
    <s v="0"/>
    <n v="59.95"/>
    <n v="1"/>
    <n v="59.95"/>
  </r>
  <r>
    <s v="Inuovo"/>
    <s v="ZZO1H9227-G000370000"/>
    <s v="ZZO1H9227-G00"/>
    <s v="8683527408133"/>
    <s v="37"/>
    <s v="Shoes"/>
    <s v="Women"/>
    <s v="Flat Sandals"/>
    <s v="Flat Sandals"/>
    <s v="Flat Sandals"/>
    <x v="1"/>
    <s v="red"/>
    <s v="0"/>
    <n v="59.95"/>
    <n v="2"/>
    <n v="119.9"/>
  </r>
  <r>
    <s v="Inuovo"/>
    <s v="ZZO1H9227-G000390000"/>
    <s v="ZZO1H9227-G00"/>
    <s v="8683527408157"/>
    <s v="39"/>
    <s v="Shoes"/>
    <s v="Women"/>
    <s v="Flat Sandals"/>
    <s v="Flat Sandals"/>
    <s v="Flat Sandals"/>
    <x v="1"/>
    <s v="red"/>
    <s v="0"/>
    <n v="59.95"/>
    <n v="2"/>
    <n v="119.9"/>
  </r>
  <r>
    <s v="Inuovo"/>
    <s v="ZZO1H9227-G000410000"/>
    <s v="ZZO1H9227-G00"/>
    <s v="8683527408171"/>
    <s v="41"/>
    <s v="Shoes"/>
    <s v="Women"/>
    <s v="Flat Sandals"/>
    <s v="Flat Sandals"/>
    <s v="Flat Sandals"/>
    <x v="1"/>
    <s v="red"/>
    <s v="0"/>
    <n v="59.95"/>
    <n v="1"/>
    <n v="59.95"/>
  </r>
  <r>
    <s v="Inuovo"/>
    <s v="ZZO1NEG11-A000400000"/>
    <s v="ZZO1NEG11-A00"/>
    <s v="8683527408409"/>
    <s v="40"/>
    <s v="Shoes"/>
    <s v="Women"/>
    <s v="Flat Sandals"/>
    <s v="Flat Sandals"/>
    <s v="Flat Sandals"/>
    <x v="1"/>
    <s v="off-white"/>
    <s v="0"/>
    <n v="59.95"/>
    <n v="1"/>
    <n v="59.95"/>
  </r>
  <r>
    <s v="Inuovo"/>
    <s v="ZZO1SBW21-Q000380000"/>
    <s v="ZZO1SBW21-Q00"/>
    <s v="8683527438000"/>
    <s v="38"/>
    <s v="Shoes"/>
    <s v="Women"/>
    <s v="Boots"/>
    <s v="Platform"/>
    <s v="Platform"/>
    <x v="2"/>
    <s v="black"/>
    <s v="0"/>
    <n v="129.94999999999999"/>
    <n v="2"/>
    <n v="259.89999999999998"/>
  </r>
  <r>
    <s v="Inuovo"/>
    <s v="ZZO1SBW21-Q000390000"/>
    <s v="ZZO1SBW21-Q00"/>
    <s v="8683527438017"/>
    <s v="39"/>
    <s v="Shoes"/>
    <s v="Women"/>
    <s v="Boots"/>
    <s v="Platform"/>
    <s v="Platform"/>
    <x v="2"/>
    <s v="black"/>
    <s v="0"/>
    <n v="129.94999999999999"/>
    <n v="1"/>
    <n v="129.94999999999999"/>
  </r>
  <r>
    <s v="Inuovo"/>
    <s v="ZZO1RXH11-Q000370000"/>
    <s v="ZZO1RXH11-Q00"/>
    <s v="8683527477436"/>
    <s v="37"/>
    <s v="Shoes"/>
    <s v="Women"/>
    <s v="Boots"/>
    <s v="Bikers"/>
    <s v="Bikers"/>
    <x v="0"/>
    <s v="black"/>
    <s v="0"/>
    <n v="129.94999999999999"/>
    <n v="1"/>
    <n v="129.94999999999999"/>
  </r>
  <r>
    <s v="Levi's®"/>
    <s v="ZZO18DF18-O000034000"/>
    <s v="ZZO18DF18-O00"/>
    <s v="8717562648848"/>
    <s v="34"/>
    <s v="Shoes"/>
    <s v="Boys"/>
    <s v="Boots (high)"/>
    <s v="Pull-on Boots"/>
    <s v="Pull-on Boots"/>
    <x v="0"/>
    <s v="brown"/>
    <s v="PEAK MID K"/>
    <n v="59.95"/>
    <n v="2"/>
    <n v="119.9"/>
  </r>
  <r>
    <s v="Levi's®"/>
    <s v="ZZO18DF31-O000036000"/>
    <s v="ZZO18DF31-O00"/>
    <s v="8717562649180"/>
    <s v="36"/>
    <s v="Shoes"/>
    <s v="Boys"/>
    <s v="Boots (high)"/>
    <s v="Pull-on Boots"/>
    <s v="Pull-on Boots"/>
    <x v="0"/>
    <s v="brown"/>
    <s v="PEAK MID T"/>
    <n v="64.95"/>
    <n v="2"/>
    <n v="129.9"/>
  </r>
  <r>
    <s v="Levi's®"/>
    <s v="ZZO18DF31-O000037000"/>
    <s v="ZZO18DF31-O00"/>
    <s v="8717562649197"/>
    <s v="37"/>
    <s v="Shoes"/>
    <s v="Boys"/>
    <s v="Boots (high)"/>
    <s v="Pull-on Boots"/>
    <s v="Pull-on Boots"/>
    <x v="0"/>
    <s v="brown"/>
    <s v="PEAK MID T"/>
    <n v="64.95"/>
    <n v="3"/>
    <n v="194.85000000000002"/>
  </r>
  <r>
    <s v="Steve Madden"/>
    <s v="ZZO1AXC01-Q000040000"/>
    <s v="ZZO1AXC01-Q00"/>
    <s v="8719484550834"/>
    <s v="40"/>
    <s v="Shoes"/>
    <s v="Women"/>
    <s v="Boots"/>
    <s v="Boots"/>
    <s v="Boots"/>
    <x v="0"/>
    <s v="black"/>
    <s v="Troopa Ankle Boot"/>
    <n v="129.99"/>
    <n v="1"/>
    <n v="129.99"/>
  </r>
  <r>
    <s v="Steve Madden"/>
    <s v="ST311A097-Q110037000"/>
    <s v="ST311A097-Q11"/>
    <s v="8719484728653"/>
    <s v="37"/>
    <s v="Shoes"/>
    <s v="Women"/>
    <s v="Flat Sandals"/>
    <s v="Flat Sandals"/>
    <s v="Flat Sandals"/>
    <x v="1"/>
    <s v="black"/>
    <s v="GRAYSON"/>
    <n v="59.95"/>
    <n v="1"/>
    <n v="59.95"/>
  </r>
  <r>
    <s v="Shabbies Amsterdam"/>
    <s v="ZZO0W5N53-Q0004924AB"/>
    <s v="ZZO0W5N53-Q00"/>
    <s v="8719637880276"/>
    <s v="38"/>
    <s v="Shoes"/>
    <s v="Women"/>
    <s v="Flat Sandals"/>
    <s v="Flat Sandals"/>
    <s v="Flat Sandals"/>
    <x v="1"/>
    <s v="black"/>
    <s v="ESPADRILLE SANDAL 1,5 CM NAT DYED SMOOTH LEATHER"/>
    <n v="159.94999999999999"/>
    <n v="1"/>
    <n v="159.94999999999999"/>
  </r>
  <r>
    <s v="Mexx"/>
    <s v="ZZO15NM54-Q000038000"/>
    <s v="ZZO15NM54-Q00"/>
    <s v="8720003261650"/>
    <s v="38"/>
    <s v="Shoes"/>
    <s v="Women"/>
    <s v="Flat Sandals"/>
    <s v="Flat Sandals"/>
    <s v="Flat Sandals"/>
    <x v="1"/>
    <s v="black"/>
    <s v="GENT"/>
    <n v="79.95"/>
    <n v="1"/>
    <n v="79.95"/>
  </r>
  <r>
    <s v="Mexx"/>
    <s v="ZZO15NM54-Q000041000"/>
    <s v="ZZO15NM54-Q00"/>
    <s v="8720003261681"/>
    <s v="41"/>
    <s v="Shoes"/>
    <s v="Women"/>
    <s v="Flat Sandals"/>
    <s v="Flat Sandals"/>
    <s v="Flat Sandals"/>
    <x v="1"/>
    <s v="black"/>
    <s v="GENT"/>
    <n v="79.95"/>
    <n v="1"/>
    <n v="79.95"/>
  </r>
  <r>
    <s v="Mexx"/>
    <s v="ZZO15NM55-O000037000"/>
    <s v="ZZO15NM55-O00"/>
    <s v="8720003261711"/>
    <s v="37"/>
    <s v="Shoes"/>
    <s v="Women"/>
    <s v="Flat Sandals"/>
    <s v="Flat Sandals"/>
    <s v="Flat Sandals"/>
    <x v="1"/>
    <s v="light brown"/>
    <s v="GENT"/>
    <n v="79.95"/>
    <n v="1"/>
    <n v="79.95"/>
  </r>
  <r>
    <s v="Mexx"/>
    <s v="ZZO15NM55-O000039000"/>
    <s v="ZZO15NM55-O00"/>
    <s v="8720003261735"/>
    <s v="39"/>
    <s v="Shoes"/>
    <s v="Women"/>
    <s v="Flat Sandals"/>
    <s v="Flat Sandals"/>
    <s v="Flat Sandals"/>
    <x v="1"/>
    <s v="light brown"/>
    <s v="GENT"/>
    <n v="79.95"/>
    <n v="1"/>
    <n v="79.95"/>
  </r>
  <r>
    <s v="Mexx"/>
    <s v="ZZO15NM56-Q000038000"/>
    <s v="ZZO15NM56-Q00"/>
    <s v="8720003261797"/>
    <s v="38"/>
    <s v="Shoes"/>
    <s v="Women"/>
    <s v="Flat Sandals"/>
    <s v="Flat Sandals"/>
    <s v="Flat Sandals"/>
    <x v="1"/>
    <s v="black"/>
    <s v="GREAT"/>
    <n v="79.95"/>
    <n v="1"/>
    <n v="79.95"/>
  </r>
  <r>
    <s v="Mexx"/>
    <s v="ZZO15NM56-Q000040000"/>
    <s v="ZZO15NM56-Q00"/>
    <s v="8720003261810"/>
    <s v="40"/>
    <s v="Shoes"/>
    <s v="Women"/>
    <s v="Flat Sandals"/>
    <s v="Flat Sandals"/>
    <s v="Flat Sandals"/>
    <x v="1"/>
    <s v="black"/>
    <s v="GREAT"/>
    <n v="79.95"/>
    <n v="1"/>
    <n v="79.95"/>
  </r>
  <r>
    <s v="Lazamani"/>
    <s v="ZZO1CFA19-Q000360000"/>
    <s v="ZZO1CFA19-Q00"/>
    <s v="8720031103366"/>
    <s v="36"/>
    <s v="Shoes"/>
    <s v="Women"/>
    <s v="Boots"/>
    <s v="Boots"/>
    <s v="Boots"/>
    <x v="0"/>
    <s v="black"/>
    <s v="0"/>
    <n v="129.94999999999999"/>
    <n v="1"/>
    <n v="129.94999999999999"/>
  </r>
  <r>
    <s v="Lazamani"/>
    <s v="ZZO1CFA19-Q000370000"/>
    <s v="ZZO1CFA19-Q00"/>
    <s v="8720031103373"/>
    <s v="37"/>
    <s v="Shoes"/>
    <s v="Women"/>
    <s v="Boots"/>
    <s v="Boots"/>
    <s v="Boots"/>
    <x v="0"/>
    <s v="black"/>
    <s v="0"/>
    <n v="129.94999999999999"/>
    <n v="1"/>
    <n v="129.94999999999999"/>
  </r>
  <r>
    <s v="Lazamani"/>
    <s v="ZZO1CFA14-Q000370000"/>
    <s v="ZZO1CFA14-Q00"/>
    <s v="8720031103786"/>
    <s v="37"/>
    <s v="Shoes"/>
    <s v="Women"/>
    <s v="Boots"/>
    <s v="Boots"/>
    <s v="Boots"/>
    <x v="0"/>
    <s v="black"/>
    <s v="0"/>
    <n v="119.95"/>
    <n v="1"/>
    <n v="119.95"/>
  </r>
  <r>
    <s v="Lazamani"/>
    <s v="ZZO1CFA13-Q000360000"/>
    <s v="ZZO1CFA13-Q00"/>
    <s v="8720031103847"/>
    <s v="36"/>
    <s v="Shoes"/>
    <s v="Women"/>
    <s v="Boots"/>
    <s v="Boots"/>
    <s v="Boots"/>
    <x v="0"/>
    <s v="black"/>
    <s v="0"/>
    <n v="129.94999999999999"/>
    <n v="1"/>
    <n v="129.94999999999999"/>
  </r>
  <r>
    <s v="Lazamani"/>
    <s v="ZZO1CFA13-Q000370000"/>
    <s v="ZZO1CFA13-Q00"/>
    <s v="8720031103854"/>
    <s v="37"/>
    <s v="Shoes"/>
    <s v="Women"/>
    <s v="Boots"/>
    <s v="Boots"/>
    <s v="Boots"/>
    <x v="0"/>
    <s v="black"/>
    <s v="0"/>
    <n v="129.94999999999999"/>
    <n v="1"/>
    <n v="129.94999999999999"/>
  </r>
  <r>
    <s v="Lazamani"/>
    <s v="ZZO1CFA12-M000390000"/>
    <s v="ZZO1CFA12-M00"/>
    <s v="8720031103946"/>
    <s v="39"/>
    <s v="Shoes"/>
    <s v="Women"/>
    <s v="Boots"/>
    <s v="Boots"/>
    <s v="Boots"/>
    <x v="0"/>
    <s v="green"/>
    <s v="0"/>
    <n v="119.95"/>
    <n v="1"/>
    <n v="119.95"/>
  </r>
  <r>
    <s v="Lazamani"/>
    <s v="ZZO1CFA02-C000380000"/>
    <s v="ZZO1CFA02-C00"/>
    <s v="8720031104974"/>
    <s v="38"/>
    <s v="Shoes"/>
    <s v="Women"/>
    <s v="Boots"/>
    <s v="Boots"/>
    <s v="Boots"/>
    <x v="0"/>
    <s v="brown"/>
    <s v="0"/>
    <n v="129.94999999999999"/>
    <n v="1"/>
    <n v="129.94999999999999"/>
  </r>
  <r>
    <s v="Lazamani"/>
    <s v="ZZO1CFA02-C000390000"/>
    <s v="ZZO1CFA02-C00"/>
    <s v="8720031104981"/>
    <s v="39"/>
    <s v="Shoes"/>
    <s v="Women"/>
    <s v="Boots"/>
    <s v="Boots"/>
    <s v="Boots"/>
    <x v="0"/>
    <s v="brown"/>
    <s v="0"/>
    <n v="129.94999999999999"/>
    <n v="1"/>
    <n v="129.94999999999999"/>
  </r>
  <r>
    <s v="Lazamani"/>
    <s v="ZZO1J2J24-K000360000"/>
    <s v="ZZO1J2J24-K00"/>
    <s v="8720031131000"/>
    <s v="36"/>
    <s v="Shoes"/>
    <s v="Women"/>
    <s v="Flat Sandals"/>
    <s v="Flat Sandals"/>
    <s v="Flat Sandals"/>
    <x v="1"/>
    <s v="blue"/>
    <s v="0"/>
    <n v="49.95"/>
    <n v="2"/>
    <n v="99.9"/>
  </r>
  <r>
    <s v="Lazamani"/>
    <s v="ZZO1J2J24-K000370000"/>
    <s v="ZZO1J2J24-K00"/>
    <s v="8720031131017"/>
    <s v="37"/>
    <s v="Shoes"/>
    <s v="Women"/>
    <s v="Flat Sandals"/>
    <s v="Flat Sandals"/>
    <s v="Flat Sandals"/>
    <x v="1"/>
    <s v="blue"/>
    <s v="0"/>
    <n v="49.95"/>
    <n v="3"/>
    <n v="149.85000000000002"/>
  </r>
  <r>
    <s v="Lazamani"/>
    <s v="ZZO1J2J24-K000380000"/>
    <s v="ZZO1J2J24-K00"/>
    <s v="8720031131024"/>
    <s v="38"/>
    <s v="Shoes"/>
    <s v="Women"/>
    <s v="Flat Sandals"/>
    <s v="Flat Sandals"/>
    <s v="Flat Sandals"/>
    <x v="1"/>
    <s v="blue"/>
    <s v="0"/>
    <n v="49.95"/>
    <n v="4"/>
    <n v="199.8"/>
  </r>
  <r>
    <s v="Lazamani"/>
    <s v="ZZO1J2J20-K000360000"/>
    <s v="ZZO1J2J20-K00"/>
    <s v="8720031131284"/>
    <s v="36"/>
    <s v="Shoes"/>
    <s v="Women"/>
    <s v="Flat Sandals"/>
    <s v="Flat Sandals"/>
    <s v="Flat Sandals"/>
    <x v="1"/>
    <s v="blue"/>
    <s v="0"/>
    <n v="49.95"/>
    <n v="2"/>
    <n v="99.9"/>
  </r>
  <r>
    <s v="Lazamani"/>
    <s v="ZZO1J2J20-K000400000"/>
    <s v="ZZO1J2J20-K00"/>
    <s v="8720031131321"/>
    <s v="40"/>
    <s v="Shoes"/>
    <s v="Women"/>
    <s v="Flat Sandals"/>
    <s v="Flat Sandals"/>
    <s v="Flat Sandals"/>
    <x v="1"/>
    <s v="blue"/>
    <s v="0"/>
    <n v="49.95"/>
    <n v="3"/>
    <n v="149.85000000000002"/>
  </r>
  <r>
    <s v="Lazamani"/>
    <s v="ZZO1J2J20-K000420000"/>
    <s v="ZZO1J2J20-K00"/>
    <s v="8720031131345"/>
    <s v="42"/>
    <s v="Shoes"/>
    <s v="Women"/>
    <s v="Flat Sandals"/>
    <s v="Flat Sandals"/>
    <s v="Flat Sandals"/>
    <x v="1"/>
    <s v="blue"/>
    <s v="0"/>
    <n v="49.95"/>
    <n v="2"/>
    <n v="99.9"/>
  </r>
  <r>
    <s v="Lazamani"/>
    <s v="ZZO1P9Y02-Q000036000"/>
    <s v="ZZO1P9Y02-Q00"/>
    <s v="8720031138177"/>
    <s v="36"/>
    <s v="Shoes"/>
    <s v="Women"/>
    <s v="Boots"/>
    <s v="Boots"/>
    <s v="Boots"/>
    <x v="0"/>
    <s v="black"/>
    <s v="0"/>
    <n v="129.94999999999999"/>
    <n v="1"/>
    <n v="129.94999999999999"/>
  </r>
  <r>
    <s v="Lazamani"/>
    <s v="ZZO1P9Y02-Q000039000"/>
    <s v="ZZO1P9Y02-Q00"/>
    <s v="8720031138207"/>
    <s v="39"/>
    <s v="Shoes"/>
    <s v="Women"/>
    <s v="Boots"/>
    <s v="Boots"/>
    <s v="Boots"/>
    <x v="0"/>
    <s v="black"/>
    <s v="0"/>
    <n v="129.94999999999999"/>
    <n v="2"/>
    <n v="259.89999999999998"/>
  </r>
  <r>
    <s v="Lazamani"/>
    <s v="ZZO1P9Y02-Q000040000"/>
    <s v="ZZO1P9Y02-Q00"/>
    <s v="8720031138214"/>
    <s v="40"/>
    <s v="Shoes"/>
    <s v="Women"/>
    <s v="Boots"/>
    <s v="Boots"/>
    <s v="Boots"/>
    <x v="0"/>
    <s v="black"/>
    <s v="0"/>
    <n v="129.94999999999999"/>
    <n v="2"/>
    <n v="259.89999999999998"/>
  </r>
  <r>
    <s v="Lazamani"/>
    <s v="ZZO1P9Y02-Q000041000"/>
    <s v="ZZO1P9Y02-Q00"/>
    <s v="8720031138221"/>
    <s v="41"/>
    <s v="Shoes"/>
    <s v="Women"/>
    <s v="Boots"/>
    <s v="Boots"/>
    <s v="Boots"/>
    <x v="0"/>
    <s v="black"/>
    <s v="0"/>
    <n v="129.94999999999999"/>
    <n v="1"/>
    <n v="129.94999999999999"/>
  </r>
  <r>
    <s v="Tommy Hilfiger"/>
    <s v="ZZO1A7D94-J0005A0894"/>
    <s v="ZZO1A7D94-J00"/>
    <s v="8720111818050"/>
    <s v="36"/>
    <s v="Shoes"/>
    <s v="Women"/>
    <s v="Sneaker"/>
    <s v="Low"/>
    <s v="Low"/>
    <x v="2"/>
    <s v="light pink"/>
    <s v="VENUS 1A1"/>
    <n v="99.9"/>
    <n v="1"/>
    <n v="99.9"/>
  </r>
  <r>
    <s v="Tommy Hilfiger"/>
    <s v="ZZO1A7D94-J0005A0898"/>
    <s v="ZZO1A7D94-J00"/>
    <s v="8720111818074"/>
    <s v="37"/>
    <s v="Shoes"/>
    <s v="Women"/>
    <s v="Sneaker"/>
    <s v="Low"/>
    <s v="Low"/>
    <x v="2"/>
    <s v="light pink"/>
    <s v="VENUS 1A1"/>
    <n v="99.9"/>
    <n v="1"/>
    <n v="99.9"/>
  </r>
  <r>
    <s v="Tommy Hilfiger"/>
    <s v="ZZO1A7D94-J0005A0899"/>
    <s v="ZZO1A7D94-J00"/>
    <s v="8720111818098"/>
    <s v="38"/>
    <s v="Shoes"/>
    <s v="Women"/>
    <s v="Sneaker"/>
    <s v="Low"/>
    <s v="Low"/>
    <x v="2"/>
    <s v="light pink"/>
    <s v="VENUS 1A1"/>
    <n v="99.9"/>
    <n v="1"/>
    <n v="99.9"/>
  </r>
  <r>
    <s v="Tommy Hilfiger"/>
    <s v="ZZO1J9325-A110030000"/>
    <s v="ZZO1J9325-A11"/>
    <s v="8720116740363"/>
    <s v="33.5"/>
    <s v="Shoes"/>
    <s v="Women"/>
    <s v="Sneaker"/>
    <s v="Low"/>
    <s v="Low"/>
    <x v="2"/>
    <s v="white"/>
    <s v="0"/>
    <n v="99.9"/>
    <n v="1"/>
    <n v="99.9"/>
  </r>
  <r>
    <s v="Tommy Hilfiger"/>
    <s v="ZZO1J9325-A110035000"/>
    <s v="ZZO1J9325-A11"/>
    <s v="8720116740370"/>
    <s v="34"/>
    <s v="Shoes"/>
    <s v="Women"/>
    <s v="Sneaker"/>
    <s v="Low"/>
    <s v="Low"/>
    <x v="2"/>
    <s v="white"/>
    <s v="0"/>
    <n v="99.9"/>
    <n v="1"/>
    <n v="99.9"/>
  </r>
  <r>
    <s v="Tommy Hilfiger"/>
    <s v="ZZO1J9325-A110055000"/>
    <s v="ZZO1J9325-A11"/>
    <s v="8720116741544"/>
    <s v="37"/>
    <s v="Shoes"/>
    <s v="Women"/>
    <s v="Sneaker"/>
    <s v="Low"/>
    <s v="Low"/>
    <x v="2"/>
    <s v="white"/>
    <s v="0"/>
    <n v="99.9"/>
    <n v="2"/>
    <n v="199.8"/>
  </r>
  <r>
    <s v="Tommy Hilfiger"/>
    <s v="ZZO1J9325-A110060000"/>
    <s v="ZZO1J9325-A11"/>
    <s v="8720116741582"/>
    <s v="37.5"/>
    <s v="Shoes"/>
    <s v="Women"/>
    <s v="Sneaker"/>
    <s v="Low"/>
    <s v="Low"/>
    <x v="2"/>
    <s v="white"/>
    <s v="0"/>
    <n v="99.9"/>
    <n v="3"/>
    <n v="299.70000000000005"/>
  </r>
  <r>
    <s v="Tommy Hilfiger"/>
    <s v="ZZO1J9325-A110065000"/>
    <s v="ZZO1J9325-A11"/>
    <s v="8720116741728"/>
    <s v="38"/>
    <s v="Shoes"/>
    <s v="Women"/>
    <s v="Sneaker"/>
    <s v="Low"/>
    <s v="Low"/>
    <x v="2"/>
    <s v="white"/>
    <s v="0"/>
    <n v="99.9"/>
    <n v="1"/>
    <n v="99.9"/>
  </r>
  <r>
    <s v="Tommy Hilfiger"/>
    <s v="ZZO1J9325-A110070000"/>
    <s v="ZZO1J9325-A11"/>
    <s v="8720116741766"/>
    <s v="38.5"/>
    <s v="Shoes"/>
    <s v="Women"/>
    <s v="Sneaker"/>
    <s v="Low"/>
    <s v="Low"/>
    <x v="2"/>
    <s v="white"/>
    <s v="0"/>
    <n v="99.9"/>
    <n v="1"/>
    <n v="99.9"/>
  </r>
  <r>
    <s v="Tommy Hilfiger"/>
    <s v="ZZO1J9325-A110075000"/>
    <s v="ZZO1J9325-A11"/>
    <s v="8720116741803"/>
    <s v="39"/>
    <s v="Shoes"/>
    <s v="Women"/>
    <s v="Sneaker"/>
    <s v="Low"/>
    <s v="Low"/>
    <x v="2"/>
    <s v="white"/>
    <s v="0"/>
    <n v="99.9"/>
    <n v="1"/>
    <n v="99.9"/>
  </r>
  <r>
    <s v="Tommy Hilfiger"/>
    <s v="ZZO1J9325-Q110060000"/>
    <s v="ZZO1J9325-Q11"/>
    <s v="8720116748000"/>
    <s v="37.5"/>
    <s v="Shoes"/>
    <s v="Women"/>
    <s v="Sneaker"/>
    <s v="Low"/>
    <s v="Low"/>
    <x v="2"/>
    <s v="black"/>
    <s v="0"/>
    <n v="99.9"/>
    <n v="1"/>
    <n v="99.9"/>
  </r>
  <r>
    <s v="Filling Pieces"/>
    <s v="FIB15O002-A110036000"/>
    <s v="FIB15O002-A11"/>
    <s v="8720133297529"/>
    <s v="36"/>
    <s v="Shoes"/>
    <s v="Unisex"/>
    <s v="Sneakers Low"/>
    <s v="Classics"/>
    <s v="Classics"/>
    <x v="2"/>
    <s v="white"/>
    <s v="Curb Fierce Black"/>
    <n v="299.95"/>
    <n v="1"/>
    <n v="299.95"/>
  </r>
  <r>
    <s v="Warrior Shanghai"/>
    <s v="WAV15O000-A180037000"/>
    <s v="WAV15O000-A18"/>
    <s v="8720174391439"/>
    <s v="37"/>
    <s v="Shoes"/>
    <s v="Unisex"/>
    <s v="Sneakers Low"/>
    <s v="Classics"/>
    <s v="Classics"/>
    <x v="2"/>
    <s v="white"/>
    <s v="WB-1"/>
    <n v="64.95"/>
    <n v="1"/>
    <n v="64.95"/>
  </r>
  <r>
    <s v="Warrior Shanghai"/>
    <s v="WAV15O003-C110036000"/>
    <s v="WAV15O003-C11"/>
    <s v="8720174391927"/>
    <s v="36"/>
    <s v="Shoes"/>
    <s v="Unisex"/>
    <s v="Sneakers Low"/>
    <s v="Classics"/>
    <s v="Classics"/>
    <x v="2"/>
    <s v="light grey"/>
    <s v="ACE"/>
    <n v="69.95"/>
    <n v="1"/>
    <n v="69.95"/>
  </r>
  <r>
    <s v="Steve Madden"/>
    <s v="ZZO17X009-A000588EB9"/>
    <s v="ZZO17X009-A00"/>
    <s v="8720236254726"/>
    <s v="36"/>
    <s v="Shoes"/>
    <s v="Women"/>
    <s v="Flat Sandals"/>
    <s v="Flat Sandals"/>
    <s v="Flat Sandals"/>
    <x v="1"/>
    <s v="transparent"/>
    <s v="PALIT"/>
    <n v="79.989999999999995"/>
    <n v="1"/>
    <n v="79.989999999999995"/>
  </r>
  <r>
    <s v="Steve Madden"/>
    <s v="ZZO17X009-O000588EBD"/>
    <s v="ZZO17X009-O00"/>
    <s v="8720236254788"/>
    <s v="36"/>
    <s v="Shoes"/>
    <s v="Women"/>
    <s v="Flat Sandals"/>
    <s v="Flat Sandals"/>
    <s v="Flat Sandals"/>
    <x v="1"/>
    <s v="brown"/>
    <s v="PALIT"/>
    <n v="79.989999999999995"/>
    <n v="1"/>
    <n v="79.989999999999995"/>
  </r>
  <r>
    <s v="Steve Madden"/>
    <s v="ZZO1FKV11-O000036000"/>
    <s v="ZZO1FKV11-O00"/>
    <s v="8720236681911"/>
    <s v="36"/>
    <s v="Shoes"/>
    <s v="Women"/>
    <s v="Pumps"/>
    <s v="Pumps"/>
    <s v="Heel"/>
    <x v="2"/>
    <s v="cognac"/>
    <s v="ALTISHA"/>
    <n v="99.99"/>
    <n v="1"/>
    <n v="99.99"/>
  </r>
  <r>
    <s v="Steve Madden"/>
    <s v="ZZO1FKV11-O000037000"/>
    <s v="ZZO1FKV11-O00"/>
    <s v="8720236681928"/>
    <s v="37"/>
    <s v="Shoes"/>
    <s v="Women"/>
    <s v="Pumps"/>
    <s v="Pumps"/>
    <s v="Heel"/>
    <x v="2"/>
    <s v="cognac"/>
    <s v="ALTISHA"/>
    <n v="99.99"/>
    <n v="1"/>
    <n v="99.99"/>
  </r>
  <r>
    <s v="Steve Madden"/>
    <s v="ZZO1FKV11-O000039000"/>
    <s v="ZZO1FKV11-O00"/>
    <s v="8720236681942"/>
    <s v="39"/>
    <s v="Shoes"/>
    <s v="Women"/>
    <s v="Pumps"/>
    <s v="Pumps"/>
    <s v="Heel"/>
    <x v="2"/>
    <s v="cognac"/>
    <s v="ALTISHA"/>
    <n v="99.99"/>
    <n v="2"/>
    <n v="199.98"/>
  </r>
  <r>
    <s v="Steve Madden"/>
    <s v="ZZO1QQZ02-Q000038000"/>
    <s v="ZZO1QQZ02-Q00"/>
    <s v="8720236865908"/>
    <s v="38"/>
    <s v="Shoes"/>
    <s v="Women"/>
    <s v="Pumps"/>
    <s v="Pumps"/>
    <s v="Heel"/>
    <x v="2"/>
    <s v="mottled anthracite"/>
    <s v="ALTISHA"/>
    <n v="99.99"/>
    <n v="1"/>
    <n v="99.99"/>
  </r>
  <r>
    <s v="Steve Madden"/>
    <s v="ZZO1QQZ02-Q000039000"/>
    <s v="ZZO1QQZ02-Q00"/>
    <s v="8720236865915"/>
    <s v="39"/>
    <s v="Shoes"/>
    <s v="Women"/>
    <s v="Pumps"/>
    <s v="Pumps"/>
    <s v="Heel"/>
    <x v="2"/>
    <s v="mottled anthracite"/>
    <s v="ALTISHA"/>
    <n v="99.99"/>
    <n v="1"/>
    <n v="99.99"/>
  </r>
  <r>
    <s v="Steve Madden"/>
    <s v="ZZO1QQZ02-Q000040000"/>
    <s v="ZZO1QQZ02-Q00"/>
    <s v="8720236865922"/>
    <s v="40"/>
    <s v="Shoes"/>
    <s v="Women"/>
    <s v="Pumps"/>
    <s v="Pumps"/>
    <s v="Heel"/>
    <x v="2"/>
    <s v="mottled anthracite"/>
    <s v="ALTISHA"/>
    <n v="99.99"/>
    <n v="1"/>
    <n v="99.99"/>
  </r>
  <r>
    <s v="Bronx"/>
    <s v="ZZO15YF07-Q00056603D"/>
    <s v="ZZO15YF07-Q00"/>
    <s v="8720243071217"/>
    <s v="36"/>
    <s v="Shoes"/>
    <s v="Women"/>
    <s v="Boots"/>
    <s v="Boots"/>
    <s v="Boots"/>
    <x v="0"/>
    <s v="black"/>
    <s v="BX 1431-tex-chunky"/>
    <n v="140"/>
    <n v="2"/>
    <n v="280"/>
  </r>
  <r>
    <s v="Bronx"/>
    <s v="ZZO15YF07-Q00056603E"/>
    <s v="ZZO15YF07-Q00"/>
    <s v="8720243071224"/>
    <s v="37"/>
    <s v="Shoes"/>
    <s v="Women"/>
    <s v="Boots"/>
    <s v="Boots"/>
    <s v="Boots"/>
    <x v="0"/>
    <s v="black"/>
    <s v="BX 1431-tex-chunky"/>
    <n v="140"/>
    <n v="1"/>
    <n v="140"/>
  </r>
  <r>
    <s v="Bronx"/>
    <s v="ZZO15YF07-Q00056603F"/>
    <s v="ZZO15YF07-Q00"/>
    <s v="8720243071231"/>
    <s v="38"/>
    <s v="Shoes"/>
    <s v="Women"/>
    <s v="Boots"/>
    <s v="Boots"/>
    <s v="Boots"/>
    <x v="0"/>
    <s v="black"/>
    <s v="BX 1431-tex-chunky"/>
    <n v="140"/>
    <n v="2"/>
    <n v="280"/>
  </r>
  <r>
    <s v="Bronx"/>
    <s v="ZZO15YF07-Q00056603A"/>
    <s v="ZZO15YF07-Q00"/>
    <s v="8720243071248"/>
    <s v="39"/>
    <s v="Shoes"/>
    <s v="Women"/>
    <s v="Boots"/>
    <s v="Boots"/>
    <s v="Boots"/>
    <x v="0"/>
    <s v="black"/>
    <s v="BX 1431-tex-chunky"/>
    <n v="140"/>
    <n v="2"/>
    <n v="280"/>
  </r>
  <r>
    <s v="Bronx"/>
    <s v="ZZO15YF07-Q00056603B"/>
    <s v="ZZO15YF07-Q00"/>
    <s v="8720243071255"/>
    <s v="40"/>
    <s v="Shoes"/>
    <s v="Women"/>
    <s v="Boots"/>
    <s v="Boots"/>
    <s v="Boots"/>
    <x v="0"/>
    <s v="black"/>
    <s v="BX 1431-tex-chunky"/>
    <n v="140"/>
    <n v="1"/>
    <n v="140"/>
  </r>
  <r>
    <s v="Hunkemöller"/>
    <s v="ZZO1R5101-K000339000"/>
    <s v="ZZO1R5101-K00"/>
    <s v="8720285175034"/>
    <s v="38-39"/>
    <s v="Shoes"/>
    <s v="Women"/>
    <s v="House Slippers"/>
    <s v="Without warm lining"/>
    <s v="Without warm lining"/>
    <x v="2"/>
    <s v="blue-grey"/>
    <s v="Cross Strap Velour La"/>
    <n v="20.042999999999999"/>
    <n v="3"/>
    <n v="60.128999999999998"/>
  </r>
  <r>
    <s v="Steve Madden"/>
    <s v="ZZO1ZBA08-B000036000"/>
    <s v="ZZO1ZBA08-B00"/>
    <s v="8720857039726"/>
    <s v="36"/>
    <s v="Shoes"/>
    <s v="Women"/>
    <s v="Heeled Sandals"/>
    <s v="Mules"/>
    <s v="Mules"/>
    <x v="1"/>
    <s v="taupe"/>
    <s v="INNTRO"/>
    <n v="99.99"/>
    <n v="1"/>
    <n v="99.99"/>
  </r>
  <r>
    <s v="Steve Madden"/>
    <s v="ZZO1ZBA08-B000037000"/>
    <s v="ZZO1ZBA08-B00"/>
    <s v="8720857039740"/>
    <s v="37"/>
    <s v="Shoes"/>
    <s v="Women"/>
    <s v="Heeled Sandals"/>
    <s v="Mules"/>
    <s v="Mules"/>
    <x v="1"/>
    <s v="taupe"/>
    <s v="INNTRO"/>
    <n v="99.99"/>
    <n v="3"/>
    <n v="299.96999999999997"/>
  </r>
  <r>
    <s v="Steve Madden"/>
    <s v="ZZO1ZBA08-B000040000"/>
    <s v="ZZO1ZBA08-B00"/>
    <s v="8720857039771"/>
    <s v="40"/>
    <s v="Shoes"/>
    <s v="Women"/>
    <s v="Heeled Sandals"/>
    <s v="Mules"/>
    <s v="Mules"/>
    <x v="1"/>
    <s v="taupe"/>
    <s v="INNTRO"/>
    <n v="99.99"/>
    <n v="5"/>
    <n v="499.95"/>
  </r>
  <r>
    <s v="Steve Madden"/>
    <s v="ZZO1ZBA09-O000039000"/>
    <s v="ZZO1ZBA09-O00"/>
    <s v="8720857086058"/>
    <s v="39"/>
    <s v="Shoes"/>
    <s v="Women"/>
    <s v="Heeled Sandals"/>
    <s v="Wedges"/>
    <s v="Wedges"/>
    <x v="1"/>
    <s v="sand"/>
    <s v="JANICE"/>
    <n v="79.989999999999995"/>
    <n v="5"/>
    <n v="399.95"/>
  </r>
  <r>
    <s v="Steve Madden"/>
    <s v="ZZO1ZBA09-O000041000"/>
    <s v="ZZO1ZBA09-O00"/>
    <s v="8720857086065"/>
    <s v="41"/>
    <s v="Shoes"/>
    <s v="Women"/>
    <s v="Heeled Sandals"/>
    <s v="Wedges"/>
    <s v="Wedges"/>
    <x v="1"/>
    <s v="sand"/>
    <s v="JANICE"/>
    <n v="79.989999999999995"/>
    <n v="3"/>
    <n v="239.96999999999997"/>
  </r>
  <r>
    <s v="Steve Madden"/>
    <s v="ZZO1ZBA09-O000040000"/>
    <s v="ZZO1ZBA09-O00"/>
    <s v="8720857086096"/>
    <s v="40"/>
    <s v="Shoes"/>
    <s v="Women"/>
    <s v="Heeled Sandals"/>
    <s v="Wedges"/>
    <s v="Wedges"/>
    <x v="1"/>
    <s v="sand"/>
    <s v="JANICE"/>
    <n v="79.989999999999995"/>
    <n v="5"/>
    <n v="399.95"/>
  </r>
  <r>
    <s v="Steve Madden"/>
    <s v="ZZO1ZBA09-O000042000"/>
    <s v="ZZO1ZBA09-O00"/>
    <s v="8720857086119"/>
    <s v="42"/>
    <s v="Shoes"/>
    <s v="Women"/>
    <s v="Heeled Sandals"/>
    <s v="Wedges"/>
    <s v="Wedges"/>
    <x v="1"/>
    <s v="sand"/>
    <s v="JANICE"/>
    <n v="79.989999999999995"/>
    <n v="1"/>
    <n v="79.989999999999995"/>
  </r>
  <r>
    <s v="Tata Italia"/>
    <s v="TT911A0CU-B110360000"/>
    <s v="TT911A0CU-B11"/>
    <s v="8990204612098"/>
    <s v="36"/>
    <s v="Shoes"/>
    <s v="Women"/>
    <s v="Flat Sandals"/>
    <s v="Espadrilles"/>
    <s v="Espadrilles"/>
    <x v="1"/>
    <s v="tan"/>
    <s v="2421A-8-Z"/>
    <n v="54.95"/>
    <n v="1"/>
    <n v="54.95"/>
  </r>
  <r>
    <s v="Tata Italia"/>
    <s v="TT911N068-Q110360000"/>
    <s v="TT911N068-Q11"/>
    <s v="8990204733045"/>
    <s v="36"/>
    <s v="Shoes"/>
    <s v="Women"/>
    <s v="Booties"/>
    <s v="Booties"/>
    <s v="Booties"/>
    <x v="2"/>
    <s v="black"/>
    <s v="B3420A-53"/>
    <n v="69.95"/>
    <n v="1"/>
    <n v="69.95"/>
  </r>
  <r>
    <s v="Superfit"/>
    <s v="ZZO1F1U14-J000220000"/>
    <s v="ZZO1F1U14-J00"/>
    <s v="9010159091546"/>
    <s v="22"/>
    <s v="Shoes"/>
    <s v="Boys"/>
    <s v="First Shoes"/>
    <s v="Crawlers"/>
    <s v="Crawlers"/>
    <x v="2"/>
    <s v="light pink"/>
    <s v="FLEXY"/>
    <n v="59.95"/>
    <n v="1"/>
    <n v="59.95"/>
  </r>
  <r>
    <s v="Högl"/>
    <s v="ZZO13ZD02-Q000528156"/>
    <s v="ZZO13ZD02-Q00"/>
    <s v="9010212170577"/>
    <s v="35"/>
    <s v="Shoes"/>
    <s v="Women"/>
    <s v="Flat Shoes"/>
    <s v="Slippers"/>
    <s v="Slippers"/>
    <x v="2"/>
    <s v="black"/>
    <s v="FEATHERY"/>
    <n v="150"/>
    <n v="1"/>
    <n v="150"/>
  </r>
  <r>
    <s v="Högl"/>
    <s v="ZZO0T1Q40-I0004510D7"/>
    <s v="ZZO0T1Q40-I00"/>
    <s v="9010212170690"/>
    <s v="35"/>
    <s v="Shoes"/>
    <s v="Women"/>
    <s v="Flat Shoes"/>
    <s v="Slippers"/>
    <s v="Slippers"/>
    <x v="2"/>
    <s v="purple"/>
    <s v="N/A"/>
    <n v="150"/>
    <n v="1"/>
    <n v="150"/>
  </r>
  <r>
    <s v="Högl"/>
    <s v="ZZO0T1Q40-I0004510D8"/>
    <s v="ZZO0T1Q40-I00"/>
    <s v="9010212170706"/>
    <s v="36"/>
    <s v="Shoes"/>
    <s v="Women"/>
    <s v="Flat Shoes"/>
    <s v="Slippers"/>
    <s v="Slippers"/>
    <x v="2"/>
    <s v="purple"/>
    <s v="N/A"/>
    <n v="150"/>
    <n v="2"/>
    <n v="300"/>
  </r>
  <r>
    <s v="Högl"/>
    <s v="ZZO0T1Q40-I0004510DF"/>
    <s v="ZZO0T1Q40-I00"/>
    <s v="9010212170775"/>
    <s v="41"/>
    <s v="Shoes"/>
    <s v="Women"/>
    <s v="Flat Shoes"/>
    <s v="Slippers"/>
    <s v="Slippers"/>
    <x v="2"/>
    <s v="purple"/>
    <s v="N/A"/>
    <n v="150"/>
    <n v="1"/>
    <n v="150"/>
  </r>
  <r>
    <s v="Högl"/>
    <s v="ZZO0T1Q40-I0004510E0"/>
    <s v="ZZO0T1Q40-I00"/>
    <s v="9010212170782"/>
    <s v="41.5"/>
    <s v="Shoes"/>
    <s v="Women"/>
    <s v="Flat Shoes"/>
    <s v="Slippers"/>
    <s v="Slippers"/>
    <x v="2"/>
    <s v="purple"/>
    <s v="N/A"/>
    <n v="150"/>
    <n v="1"/>
    <n v="150"/>
  </r>
  <r>
    <s v="Högl"/>
    <s v="ZZO0T1Q40-I0004510E1"/>
    <s v="ZZO0T1Q40-I00"/>
    <s v="9010212170799"/>
    <s v="42"/>
    <s v="Shoes"/>
    <s v="Women"/>
    <s v="Flat Shoes"/>
    <s v="Slippers"/>
    <s v="Slippers"/>
    <x v="2"/>
    <s v="purple"/>
    <s v="N/A"/>
    <n v="150"/>
    <n v="1"/>
    <n v="150"/>
  </r>
  <r>
    <s v="Högl"/>
    <s v="ZZO13ZD20-Q000528216"/>
    <s v="ZZO13ZD20-Q00"/>
    <s v="9010212339776"/>
    <s v="35"/>
    <s v="Shoes"/>
    <s v="Women"/>
    <s v="Flat Shoes"/>
    <s v="Slippers"/>
    <s v="Slippers"/>
    <x v="2"/>
    <s v="black"/>
    <s v="PLEASANT"/>
    <n v="140"/>
    <n v="1"/>
    <n v="140"/>
  </r>
  <r>
    <s v="Högl"/>
    <s v="ZZO13ZDAV-D000528720"/>
    <s v="ZZO13ZDAV-D00"/>
    <s v="9010212403248"/>
    <s v="35"/>
    <s v="Shoes"/>
    <s v="Women"/>
    <s v="Flat Shoes"/>
    <s v="Slippers"/>
    <s v="Slippers"/>
    <x v="2"/>
    <s v="silver-coloured"/>
    <s v="ELISA"/>
    <n v="190"/>
    <n v="1"/>
    <n v="190"/>
  </r>
  <r>
    <s v="Högl"/>
    <s v="ZZO10J002-H000571894"/>
    <s v="ZZO10J002-H00"/>
    <s v="9010212407604"/>
    <s v="35"/>
    <s v="Shoes"/>
    <s v="Women"/>
    <s v="Flat Shoes"/>
    <s v="Slippers"/>
    <s v="Slippers"/>
    <x v="2"/>
    <s v="orange"/>
    <s v="ALWAYS"/>
    <n v="130"/>
    <n v="1"/>
    <n v="130"/>
  </r>
  <r>
    <s v="Högl"/>
    <s v="ZZO10J002-E00057188D"/>
    <s v="ZZO10J002-E00"/>
    <s v="9010212407840"/>
    <s v="35"/>
    <s v="Shoes"/>
    <s v="Women"/>
    <s v="Flat Shoes"/>
    <s v="Slippers"/>
    <s v="Slippers"/>
    <x v="2"/>
    <s v="yellow"/>
    <s v="ALWAYS"/>
    <n v="130"/>
    <n v="1"/>
    <n v="130"/>
  </r>
  <r>
    <s v="Högl"/>
    <s v="ZZO10J002-E00057188A"/>
    <s v="ZZO10J002-E00"/>
    <s v="9010212407857"/>
    <s v="36"/>
    <s v="Shoes"/>
    <s v="Women"/>
    <s v="Flat Shoes"/>
    <s v="Slippers"/>
    <s v="Slippers"/>
    <x v="2"/>
    <s v="yellow"/>
    <s v="ALWAYS"/>
    <n v="130"/>
    <n v="2"/>
    <n v="260"/>
  </r>
  <r>
    <s v="Högl"/>
    <s v="ZZO10J002-E000571883"/>
    <s v="ZZO10J002-E00"/>
    <s v="9010212407864"/>
    <s v="37"/>
    <s v="Shoes"/>
    <s v="Women"/>
    <s v="Flat Shoes"/>
    <s v="Slippers"/>
    <s v="Slippers"/>
    <x v="2"/>
    <s v="yellow"/>
    <s v="ALWAYS"/>
    <n v="130"/>
    <n v="2"/>
    <n v="260"/>
  </r>
  <r>
    <s v="Högl"/>
    <s v="ZZO10J002-E000571885"/>
    <s v="ZZO10J002-E00"/>
    <s v="9010212407888"/>
    <s v="38"/>
    <s v="Shoes"/>
    <s v="Women"/>
    <s v="Flat Shoes"/>
    <s v="Slippers"/>
    <s v="Slippers"/>
    <x v="2"/>
    <s v="yellow"/>
    <s v="ALWAYS"/>
    <n v="130"/>
    <n v="1"/>
    <n v="130"/>
  </r>
  <r>
    <s v="Högl"/>
    <s v="ZZO10J002-E00057188C"/>
    <s v="ZZO10J002-E00"/>
    <s v="9010212407895"/>
    <s v="38.5"/>
    <s v="Shoes"/>
    <s v="Women"/>
    <s v="Flat Shoes"/>
    <s v="Slippers"/>
    <s v="Slippers"/>
    <x v="2"/>
    <s v="yellow"/>
    <s v="ALWAYS"/>
    <n v="130"/>
    <n v="1"/>
    <n v="130"/>
  </r>
  <r>
    <s v="Högl"/>
    <s v="ZZO10J009-Q00057191A"/>
    <s v="ZZO10J009-Q00"/>
    <s v="9010212411892"/>
    <s v="41.5"/>
    <s v="Shoes"/>
    <s v="Women"/>
    <s v="Sneaker"/>
    <s v="Low"/>
    <s v="Low"/>
    <x v="2"/>
    <s v="black"/>
    <s v="WALKER"/>
    <n v="140"/>
    <n v="1"/>
    <n v="140"/>
  </r>
  <r>
    <s v="Högl"/>
    <s v="ZZO10J029-Q000571A1F"/>
    <s v="ZZO10J029-Q00"/>
    <s v="9010212427152"/>
    <s v="35"/>
    <s v="Shoes"/>
    <s v="Women"/>
    <s v="Heeled Sandals"/>
    <s v="Platform"/>
    <s v="Platform"/>
    <x v="1"/>
    <s v="black"/>
    <s v="RIGOROUS"/>
    <n v="120"/>
    <n v="2"/>
    <n v="240"/>
  </r>
  <r>
    <s v="Högl"/>
    <s v="ZZO10J029-Q000571A1C"/>
    <s v="ZZO10J029-Q00"/>
    <s v="9010212427169"/>
    <s v="36"/>
    <s v="Shoes"/>
    <s v="Women"/>
    <s v="Heeled Sandals"/>
    <s v="Platform"/>
    <s v="Platform"/>
    <x v="1"/>
    <s v="black"/>
    <s v="RIGOROUS"/>
    <n v="120"/>
    <n v="2"/>
    <n v="240"/>
  </r>
  <r>
    <s v="Högl"/>
    <s v="ZZO10J029-K000571A10"/>
    <s v="ZZO10J029-K00"/>
    <s v="9010212427237"/>
    <s v="35"/>
    <s v="Shoes"/>
    <s v="Women"/>
    <s v="Heeled Sandals"/>
    <s v="Platform"/>
    <s v="Platform"/>
    <x v="1"/>
    <s v="dark blue"/>
    <s v="RIGOROUS"/>
    <n v="120"/>
    <n v="2"/>
    <n v="240"/>
  </r>
  <r>
    <s v="Högl"/>
    <s v="ZZO10J029-K000571A15"/>
    <s v="ZZO10J029-K00"/>
    <s v="9010212427244"/>
    <s v="36"/>
    <s v="Shoes"/>
    <s v="Women"/>
    <s v="Heeled Sandals"/>
    <s v="Platform"/>
    <s v="Platform"/>
    <x v="1"/>
    <s v="dark blue"/>
    <s v="RIGOROUS"/>
    <n v="120"/>
    <n v="1"/>
    <n v="120"/>
  </r>
  <r>
    <s v="Högl"/>
    <s v="ZZO10J029-K000571A13"/>
    <s v="ZZO10J029-K00"/>
    <s v="9010212427282"/>
    <s v="40"/>
    <s v="Shoes"/>
    <s v="Women"/>
    <s v="Heeled Sandals"/>
    <s v="Platform"/>
    <s v="Platform"/>
    <x v="1"/>
    <s v="dark blue"/>
    <s v="RIGOROUS"/>
    <n v="120"/>
    <n v="1"/>
    <n v="120"/>
  </r>
  <r>
    <s v="Högl"/>
    <s v="HU211E03O-Q110035000"/>
    <s v="HU211E03O-Q11"/>
    <s v="9010212563270"/>
    <s v="36"/>
    <s v="Shoes"/>
    <s v="Women"/>
    <s v="Flat Shoes"/>
    <s v="Slippers"/>
    <s v="Slippers"/>
    <x v="2"/>
    <s v="black"/>
    <s v="LEISURE"/>
    <n v="139.94999999999999"/>
    <n v="1"/>
    <n v="139.94999999999999"/>
  </r>
  <r>
    <s v="Högl"/>
    <s v="HU211E03O-Q110006000"/>
    <s v="HU211E03O-Q11"/>
    <s v="9010212563324"/>
    <s v="39"/>
    <s v="Shoes"/>
    <s v="Women"/>
    <s v="Flat Shoes"/>
    <s v="Slippers"/>
    <s v="Slippers"/>
    <x v="2"/>
    <s v="black"/>
    <s v="LEISURE"/>
    <n v="139.94999999999999"/>
    <n v="1"/>
    <n v="139.94999999999999"/>
  </r>
  <r>
    <s v="Högl"/>
    <s v="HU211E03O-Q110065000"/>
    <s v="HU211E03O-Q11"/>
    <s v="9010212563331"/>
    <s v="40"/>
    <s v="Shoes"/>
    <s v="Women"/>
    <s v="Flat Shoes"/>
    <s v="Slippers"/>
    <s v="Slippers"/>
    <x v="2"/>
    <s v="black"/>
    <s v="LEISURE"/>
    <n v="139.94999999999999"/>
    <n v="1"/>
    <n v="139.94999999999999"/>
  </r>
  <r>
    <s v="Högl"/>
    <s v="ZZO10HZ01-O00056E79C"/>
    <s v="ZZO10HZ01-O00"/>
    <s v="9010212598968"/>
    <s v="37.5"/>
    <s v="Shoes"/>
    <s v="Women"/>
    <s v="Boots"/>
    <s v="Boots"/>
    <s v="Boots"/>
    <x v="0"/>
    <s v="bronze"/>
    <s v="0"/>
    <n v="190"/>
    <n v="1"/>
    <n v="190"/>
  </r>
  <r>
    <s v="Högl"/>
    <s v="ZZO10HZ01-O00056E79B"/>
    <s v="ZZO10HZ01-O00"/>
    <s v="9010212598982"/>
    <s v="38.5"/>
    <s v="Shoes"/>
    <s v="Women"/>
    <s v="Boots"/>
    <s v="Boots"/>
    <s v="Boots"/>
    <x v="0"/>
    <s v="bronze"/>
    <s v="0"/>
    <n v="190"/>
    <n v="1"/>
    <n v="190"/>
  </r>
  <r>
    <s v="Högl"/>
    <s v="ZZO10HZ02-O00056E7A5"/>
    <s v="ZZO10HZ02-O00"/>
    <s v="9010212599224"/>
    <s v="38.5"/>
    <s v="Shoes"/>
    <s v="Women"/>
    <s v="Boots"/>
    <s v="Boots"/>
    <s v="Boots"/>
    <x v="0"/>
    <s v="brown"/>
    <s v="0"/>
    <n v="160"/>
    <n v="1"/>
    <n v="160"/>
  </r>
  <r>
    <s v="Högl"/>
    <s v="ZZO10HZ02-O00056E7A4"/>
    <s v="ZZO10HZ02-O00"/>
    <s v="9010212599231"/>
    <s v="39"/>
    <s v="Shoes"/>
    <s v="Women"/>
    <s v="Boots"/>
    <s v="Boots"/>
    <s v="Boots"/>
    <x v="0"/>
    <s v="brown"/>
    <s v="0"/>
    <n v="160"/>
    <n v="1"/>
    <n v="160"/>
  </r>
  <r>
    <s v="Högl"/>
    <s v="ZZO1D8W09-O010004000"/>
    <s v="ZZO1D8W09-O01"/>
    <s v="9010212665974"/>
    <s v="37"/>
    <s v="Shoes"/>
    <s v="Women"/>
    <s v="Flat Shoes"/>
    <s v="Slippers"/>
    <s v="Slippers"/>
    <x v="2"/>
    <s v="dark brown"/>
    <s v="0"/>
    <n v="109.9"/>
    <n v="1"/>
    <n v="109.9"/>
  </r>
  <r>
    <s v="Högl"/>
    <s v="ZZO1D8W09-O010045000"/>
    <s v="ZZO1D8W09-O01"/>
    <s v="9010212665981"/>
    <s v="37.5"/>
    <s v="Shoes"/>
    <s v="Women"/>
    <s v="Flat Shoes"/>
    <s v="Slippers"/>
    <s v="Slippers"/>
    <x v="2"/>
    <s v="dark brown"/>
    <s v="0"/>
    <n v="109.9"/>
    <n v="2"/>
    <n v="219.8"/>
  </r>
  <r>
    <s v="Högl"/>
    <s v="ZZO1D8W09-O010005000"/>
    <s v="ZZO1D8W09-O01"/>
    <s v="9010212665998"/>
    <s v="38"/>
    <s v="Shoes"/>
    <s v="Women"/>
    <s v="Flat Shoes"/>
    <s v="Slippers"/>
    <s v="Slippers"/>
    <x v="2"/>
    <s v="dark brown"/>
    <s v="0"/>
    <n v="109.9"/>
    <n v="1"/>
    <n v="109.9"/>
  </r>
  <r>
    <s v="Richter"/>
    <s v="ZZO14S802-J00057AEB8"/>
    <s v="ZZO14S802-J00"/>
    <s v="9010448405283"/>
    <s v="26"/>
    <s v="Shoes"/>
    <s v="Girls"/>
    <s v="Loafers"/>
    <s v="Loafers"/>
    <s v="Loafers"/>
    <x v="2"/>
    <s v="light pink"/>
    <s v="Regina S"/>
    <n v="64.95"/>
    <n v="1"/>
    <n v="64.95"/>
  </r>
  <r>
    <s v="Richter"/>
    <s v="ZZO14S804-K00057AED1"/>
    <s v="ZZO14S804-K00"/>
    <s v="9010448405894"/>
    <s v="26"/>
    <s v="Shoes"/>
    <s v="Kids Unisex"/>
    <s v="First Shoes"/>
    <s v="First Walkers"/>
    <s v="First Walkers"/>
    <x v="2"/>
    <s v="blue"/>
    <s v="Maxi"/>
    <n v="59.95"/>
    <n v="1"/>
    <n v="59.95"/>
  </r>
  <r>
    <s v="Richter"/>
    <s v="ZZO14S834-T00057B05A"/>
    <s v="ZZO14S834-T00"/>
    <s v="9010448413813"/>
    <s v="27"/>
    <s v="Shoes"/>
    <s v="Girls"/>
    <s v="Sandals"/>
    <s v="Strappy Sandals"/>
    <s v="Strappy Sandals"/>
    <x v="1"/>
    <s v="multi-coloured"/>
    <s v="Sole"/>
    <n v="59.95"/>
    <n v="1"/>
    <n v="59.95"/>
  </r>
  <r>
    <s v="Richter"/>
    <s v="ZZO19Q004-T000028000"/>
    <s v="ZZO19Q004-T00"/>
    <s v="9010448504733"/>
    <s v="28"/>
    <s v="Shoes"/>
    <s v="Kids Unisex"/>
    <s v="Boots (high)"/>
    <s v="Pull-on Boots"/>
    <s v="Pull-on Boots"/>
    <x v="0"/>
    <s v="light pink"/>
    <s v="Pragon"/>
    <n v="79.95"/>
    <n v="1"/>
    <n v="79.95"/>
  </r>
  <r>
    <s v="Richter"/>
    <s v="ZZO19Q022-K000023000"/>
    <s v="ZZO19Q022-K00"/>
    <s v="9010448507260"/>
    <s v="23"/>
    <s v="Shoes"/>
    <s v="Boys"/>
    <s v="Boots (high)"/>
    <s v="Pull-on Boots"/>
    <s v="Pull-on Boots"/>
    <x v="0"/>
    <s v="dark blue"/>
    <s v="Charly"/>
    <n v="74.95"/>
    <n v="1"/>
    <n v="74.95"/>
  </r>
  <r>
    <s v="Richter"/>
    <s v="ZZO19Q022-K000024000"/>
    <s v="ZZO19Q022-K00"/>
    <s v="9010448507277"/>
    <s v="24"/>
    <s v="Shoes"/>
    <s v="Boys"/>
    <s v="Boots (high)"/>
    <s v="Pull-on Boots"/>
    <s v="Pull-on Boots"/>
    <x v="0"/>
    <s v="dark blue"/>
    <s v="Charly"/>
    <n v="74.95"/>
    <n v="1"/>
    <n v="74.95"/>
  </r>
  <r>
    <s v="Richter"/>
    <s v="ZZO19Q032-D000034000"/>
    <s v="ZZO19Q032-D00"/>
    <s v="9010448508045"/>
    <s v="34"/>
    <s v="Shoes"/>
    <s v="Girls"/>
    <s v="Boots (high)"/>
    <s v="Slip-on Boots"/>
    <s v="Slip-on Boots"/>
    <x v="0"/>
    <s v="black"/>
    <s v="Jane"/>
    <n v="84.95"/>
    <n v="1"/>
    <n v="84.95"/>
  </r>
  <r>
    <s v="Richter"/>
    <s v="ZZO19Q032-D000037000"/>
    <s v="ZZO19Q032-D00"/>
    <s v="9010448508076"/>
    <s v="37"/>
    <s v="Shoes"/>
    <s v="Girls"/>
    <s v="Boots (high)"/>
    <s v="Slip-on Boots"/>
    <s v="Slip-on Boots"/>
    <x v="0"/>
    <s v="black"/>
    <s v="Jane"/>
    <n v="84.95"/>
    <n v="1"/>
    <n v="84.95"/>
  </r>
  <r>
    <s v="Richter"/>
    <s v="ZZO19Q033-D000037000"/>
    <s v="ZZO19Q033-D00"/>
    <s v="9010448508175"/>
    <s v="37"/>
    <s v="Shoes"/>
    <s v="Girls"/>
    <s v="Boots (high)"/>
    <s v="Slip-on Boots"/>
    <s v="Slip-on Boots"/>
    <x v="0"/>
    <s v="black"/>
    <s v="Jane"/>
    <n v="104.95"/>
    <n v="1"/>
    <n v="104.95"/>
  </r>
  <r>
    <s v="Richter"/>
    <s v="ZZO19Q033-D000038000"/>
    <s v="ZZO19Q033-D00"/>
    <s v="9010448508182"/>
    <s v="38"/>
    <s v="Shoes"/>
    <s v="Girls"/>
    <s v="Boots (high)"/>
    <s v="Slip-on Boots"/>
    <s v="Slip-on Boots"/>
    <x v="0"/>
    <s v="black"/>
    <s v="Jane"/>
    <n v="104.95"/>
    <n v="1"/>
    <n v="104.95"/>
  </r>
  <r>
    <s v="Richter"/>
    <s v="ZZO19Q033-D000039000"/>
    <s v="ZZO19Q033-D00"/>
    <s v="9010448508199"/>
    <s v="39"/>
    <s v="Shoes"/>
    <s v="Girls"/>
    <s v="Boots (high)"/>
    <s v="Slip-on Boots"/>
    <s v="Slip-on Boots"/>
    <x v="0"/>
    <s v="black"/>
    <s v="Jane"/>
    <n v="104.95"/>
    <n v="1"/>
    <n v="104.95"/>
  </r>
  <r>
    <s v="Richter"/>
    <s v="ZZO19Q049-T000031000"/>
    <s v="ZZO19Q049-T00"/>
    <s v="9010448511502"/>
    <s v="31"/>
    <s v="Shoes"/>
    <s v="Boys"/>
    <s v="Boots (high)"/>
    <s v="Pull-on Boots"/>
    <s v="Pull-on Boots"/>
    <x v="0"/>
    <s v="dark blue"/>
    <s v="Like"/>
    <n v="84.95"/>
    <n v="1"/>
    <n v="84.95"/>
  </r>
  <r>
    <s v="Richter"/>
    <s v="ZZO19Q050-T000031000"/>
    <s v="ZZO19Q050-T00"/>
    <s v="9010448511793"/>
    <s v="31"/>
    <s v="Shoes"/>
    <s v="Boys"/>
    <s v="Boots (high)"/>
    <s v="Pull-on Boots"/>
    <s v="Pull-on Boots"/>
    <x v="0"/>
    <s v="dark blue"/>
    <s v="Tundra"/>
    <n v="79.95"/>
    <n v="2"/>
    <n v="159.9"/>
  </r>
  <r>
    <s v="Richter"/>
    <s v="ZZO19Q050-T000032000"/>
    <s v="ZZO19Q050-T00"/>
    <s v="9010448511809"/>
    <s v="32"/>
    <s v="Shoes"/>
    <s v="Boys"/>
    <s v="Boots (high)"/>
    <s v="Pull-on Boots"/>
    <s v="Pull-on Boots"/>
    <x v="0"/>
    <s v="dark blue"/>
    <s v="Tundra"/>
    <n v="79.95"/>
    <n v="2"/>
    <n v="159.9"/>
  </r>
  <r>
    <s v="Richter"/>
    <s v="ZZO19Q050-T000034000"/>
    <s v="ZZO19Q050-T00"/>
    <s v="9010448511823"/>
    <s v="34"/>
    <s v="Shoes"/>
    <s v="Boys"/>
    <s v="Boots (high)"/>
    <s v="Pull-on Boots"/>
    <s v="Pull-on Boots"/>
    <x v="0"/>
    <s v="dark blue"/>
    <s v="Tundra"/>
    <n v="79.95"/>
    <n v="2"/>
    <n v="159.9"/>
  </r>
  <r>
    <s v="Richter"/>
    <s v="ZZO1ESB36-G000033000"/>
    <s v="ZZO1ESB36-G00"/>
    <s v="9010448543855"/>
    <s v="33"/>
    <s v="Shoes"/>
    <s v="Girls"/>
    <s v="Trainers"/>
    <s v="Low-Top Trainers Velcro"/>
    <s v="Low-Top Trainers Velcro"/>
    <x v="2"/>
    <s v="bordeaux"/>
    <s v="Hype"/>
    <n v="54.95"/>
    <n v="1"/>
    <n v="54.95"/>
  </r>
  <r>
    <s v="Richter"/>
    <s v="ZZO1ESB36-G000038000"/>
    <s v="ZZO1ESB36-G00"/>
    <s v="9010448543909"/>
    <s v="38"/>
    <s v="Shoes"/>
    <s v="Girls"/>
    <s v="Trainers"/>
    <s v="Low-Top Trainers Velcro"/>
    <s v="Low-Top Trainers Velcro"/>
    <x v="2"/>
    <s v="bordeaux"/>
    <s v="Hype"/>
    <n v="54.95"/>
    <n v="1"/>
    <n v="54.95"/>
  </r>
  <r>
    <s v="Richter"/>
    <s v="ZZO20A511-C000028000"/>
    <s v="ZZO20A511-C00"/>
    <s v="9010448571698"/>
    <s v="28"/>
    <s v="Shoes"/>
    <s v="Girls"/>
    <s v="Trainers"/>
    <s v="Low-Top Trainers Lace Up"/>
    <s v="Low-Top Trainers Lace Up"/>
    <x v="2"/>
    <s v="grey"/>
    <s v="Mason"/>
    <n v="59.95"/>
    <n v="1"/>
    <n v="59.95"/>
  </r>
  <r>
    <s v="Richter"/>
    <s v="ZZO20A511-C000030000"/>
    <s v="ZZO20A511-C00"/>
    <s v="9010448571711"/>
    <s v="30"/>
    <s v="Shoes"/>
    <s v="Girls"/>
    <s v="Trainers"/>
    <s v="Low-Top Trainers Lace Up"/>
    <s v="Low-Top Trainers Lace Up"/>
    <x v="2"/>
    <s v="grey"/>
    <s v="Mason"/>
    <n v="59.95"/>
    <n v="1"/>
    <n v="59.95"/>
  </r>
  <r>
    <s v="Richter"/>
    <s v="ZZO1ESB59-T000029000"/>
    <s v="ZZO1ESB59-T00"/>
    <s v="9010448595809"/>
    <s v="29"/>
    <s v="Shoes"/>
    <s v="Boys"/>
    <s v="Sandals"/>
    <s v="Formal Sandals"/>
    <s v="Formal Sandals"/>
    <x v="1"/>
    <s v="green"/>
    <s v="Leo"/>
    <n v="49.95"/>
    <n v="1"/>
    <n v="49.95"/>
  </r>
  <r>
    <s v="Richter"/>
    <s v="ZZO1ESB59-T000031000"/>
    <s v="ZZO1ESB59-T00"/>
    <s v="9010448595823"/>
    <s v="31"/>
    <s v="Shoes"/>
    <s v="Boys"/>
    <s v="Sandals"/>
    <s v="Formal Sandals"/>
    <s v="Formal Sandals"/>
    <x v="1"/>
    <s v="green"/>
    <s v="Leo"/>
    <n v="49.95"/>
    <n v="1"/>
    <n v="49.95"/>
  </r>
  <r>
    <s v="Richter"/>
    <s v="ZZO1ESB73-K000027000"/>
    <s v="ZZO1ESB73-K00"/>
    <s v="9010448597131"/>
    <s v="27"/>
    <s v="Shoes"/>
    <s v="Boys"/>
    <s v="Boots (high)"/>
    <s v="Pull-on Boots"/>
    <s v="Pull-on Boots"/>
    <x v="0"/>
    <s v="blue"/>
    <s v="Rainboot"/>
    <n v="34.950000000000003"/>
    <n v="2"/>
    <n v="69.900000000000006"/>
  </r>
  <r>
    <s v="Richter"/>
    <s v="ZZO1ESB73-K000031000"/>
    <s v="ZZO1ESB73-K00"/>
    <s v="9010448597179"/>
    <s v="31"/>
    <s v="Shoes"/>
    <s v="Boys"/>
    <s v="Boots (high)"/>
    <s v="Pull-on Boots"/>
    <s v="Pull-on Boots"/>
    <x v="0"/>
    <s v="blue"/>
    <s v="Rainboot"/>
    <n v="34.950000000000003"/>
    <n v="2"/>
    <n v="69.900000000000006"/>
  </r>
  <r>
    <s v="Richter"/>
    <s v="ZZO1ESB73-K000033000"/>
    <s v="ZZO1ESB73-K00"/>
    <s v="9010448597193"/>
    <s v="33"/>
    <s v="Shoes"/>
    <s v="Boys"/>
    <s v="Boots (high)"/>
    <s v="Pull-on Boots"/>
    <s v="Pull-on Boots"/>
    <x v="0"/>
    <s v="blue"/>
    <s v="Rainboot"/>
    <n v="34.950000000000003"/>
    <n v="1"/>
    <n v="34.950000000000003"/>
  </r>
  <r>
    <s v="Richter"/>
    <s v="ZZO1ESB73-K000035000"/>
    <s v="ZZO1ESB73-K00"/>
    <s v="9010448597216"/>
    <s v="35"/>
    <s v="Shoes"/>
    <s v="Boys"/>
    <s v="Boots (high)"/>
    <s v="Pull-on Boots"/>
    <s v="Pull-on Boots"/>
    <x v="0"/>
    <s v="blue"/>
    <s v="Rainboot"/>
    <n v="34.950000000000003"/>
    <n v="1"/>
    <n v="34.950000000000003"/>
  </r>
  <r>
    <s v="Richter"/>
    <s v="ZZO1ESB76-T000028000"/>
    <s v="ZZO1ESB76-T00"/>
    <s v="9010448598244"/>
    <s v="28"/>
    <s v="Shoes"/>
    <s v="Girls"/>
    <s v="Slippers"/>
    <s v="Mule Slippers"/>
    <s v="Mule Slippers"/>
    <x v="2"/>
    <s v="dark blue"/>
    <s v="Cosy"/>
    <n v="29.95"/>
    <n v="2"/>
    <n v="59.9"/>
  </r>
  <r>
    <s v="Richter"/>
    <s v="ZZO1ESB76-T000029000"/>
    <s v="ZZO1ESB76-T00"/>
    <s v="9010448598251"/>
    <s v="29"/>
    <s v="Shoes"/>
    <s v="Girls"/>
    <s v="Slippers"/>
    <s v="Mule Slippers"/>
    <s v="Mule Slippers"/>
    <x v="2"/>
    <s v="dark blue"/>
    <s v="Cosy"/>
    <n v="29.95"/>
    <n v="2"/>
    <n v="59.9"/>
  </r>
  <r>
    <s v="Richter"/>
    <s v="ZZO1N8510-K000024000"/>
    <s v="ZZO1N8510-K00"/>
    <s v="9010448699361"/>
    <s v="24"/>
    <s v="Shoes"/>
    <s v="Girls"/>
    <s v="Boots (high)"/>
    <s v="Slip-on Boots"/>
    <s v="Slip-on Boots"/>
    <x v="0"/>
    <s v="dark blue"/>
    <s v="0"/>
    <n v="74.95"/>
    <n v="1"/>
    <n v="74.95"/>
  </r>
  <r>
    <s v="Richter"/>
    <s v="ZZO1N8518-K000024000"/>
    <s v="ZZO1N8518-K00"/>
    <s v="9010448700166"/>
    <s v="24"/>
    <s v="Shoes"/>
    <s v="Boys"/>
    <s v="Boots (high)"/>
    <s v="Pull-on Boots"/>
    <s v="Pull-on Boots"/>
    <x v="0"/>
    <s v="blue"/>
    <s v="0"/>
    <n v="64.95"/>
    <n v="1"/>
    <n v="64.95"/>
  </r>
  <r>
    <s v="Richter"/>
    <s v="ZZO1N8518-K000025000"/>
    <s v="ZZO1N8518-K00"/>
    <s v="9010448700173"/>
    <s v="25"/>
    <s v="Shoes"/>
    <s v="Boys"/>
    <s v="Boots (high)"/>
    <s v="Pull-on Boots"/>
    <s v="Pull-on Boots"/>
    <x v="0"/>
    <s v="blue"/>
    <s v="0"/>
    <n v="64.95"/>
    <n v="1"/>
    <n v="64.95"/>
  </r>
  <r>
    <s v="Richter"/>
    <s v="ZZO1N8518-Q000022000"/>
    <s v="ZZO1N8518-Q00"/>
    <s v="9010448700227"/>
    <s v="22"/>
    <s v="Shoes"/>
    <s v="Boys"/>
    <s v="Boots (high)"/>
    <s v="Pull-on Boots"/>
    <s v="Pull-on Boots"/>
    <x v="0"/>
    <s v="black"/>
    <s v="0"/>
    <n v="64.95"/>
    <n v="1"/>
    <n v="64.95"/>
  </r>
  <r>
    <s v="Richter"/>
    <s v="ZZO1N8502-O010023000"/>
    <s v="ZZO1N8502-O01"/>
    <s v="9010448712626"/>
    <s v="23"/>
    <s v="Shoes"/>
    <s v="Girls"/>
    <s v="Booties"/>
    <s v="Lace-up Booties"/>
    <s v="Lace-up Booties"/>
    <x v="2"/>
    <s v="light brown"/>
    <s v="0"/>
    <n v="79.95"/>
    <n v="1"/>
    <n v="79.95"/>
  </r>
  <r>
    <s v="Richter"/>
    <s v="ZZO1N8504-O010026000"/>
    <s v="ZZO1N8504-O01"/>
    <s v="9010448713197"/>
    <s v="26"/>
    <s v="Shoes"/>
    <s v="Boys"/>
    <s v="Boots (high)"/>
    <s v="Pull-on Boots"/>
    <s v="Pull-on Boots"/>
    <x v="0"/>
    <s v="brown"/>
    <s v="0"/>
    <n v="79.95"/>
    <n v="1"/>
    <n v="79.95"/>
  </r>
  <r>
    <s v="Richter"/>
    <s v="ZZO1N8504-O010027000"/>
    <s v="ZZO1N8504-O01"/>
    <s v="9010448713203"/>
    <s v="27"/>
    <s v="Shoes"/>
    <s v="Boys"/>
    <s v="Boots (high)"/>
    <s v="Pull-on Boots"/>
    <s v="Pull-on Boots"/>
    <x v="0"/>
    <s v="brown"/>
    <s v="0"/>
    <n v="79.95"/>
    <n v="1"/>
    <n v="79.95"/>
  </r>
  <r>
    <s v="Richter"/>
    <s v="ZZO21L307-I000021000"/>
    <s v="ZZO21L307-I00"/>
    <s v="9010448714835"/>
    <s v="21"/>
    <s v="Shoes"/>
    <s v="Girls"/>
    <s v="Boots (high)"/>
    <s v="Slip-on Boots"/>
    <s v="Slip-on Boots"/>
    <x v="0"/>
    <s v="dark purple"/>
    <s v="0"/>
    <n v="89.95"/>
    <n v="1"/>
    <n v="89.95"/>
  </r>
  <r>
    <s v="Richter"/>
    <s v="ZZO21L307-I000024000"/>
    <s v="ZZO21L307-I00"/>
    <s v="9010448714866"/>
    <s v="24"/>
    <s v="Shoes"/>
    <s v="Girls"/>
    <s v="Boots (high)"/>
    <s v="Slip-on Boots"/>
    <s v="Slip-on Boots"/>
    <x v="0"/>
    <s v="dark purple"/>
    <s v="0"/>
    <n v="89.95"/>
    <n v="2"/>
    <n v="179.9"/>
  </r>
  <r>
    <s v="Richter"/>
    <s v="ZZO21L307-I000027000"/>
    <s v="ZZO21L307-I00"/>
    <s v="9010448714897"/>
    <s v="27"/>
    <s v="Shoes"/>
    <s v="Girls"/>
    <s v="Boots (high)"/>
    <s v="Slip-on Boots"/>
    <s v="Slip-on Boots"/>
    <x v="0"/>
    <s v="dark purple"/>
    <s v="0"/>
    <n v="89.95"/>
    <n v="1"/>
    <n v="89.95"/>
  </r>
  <r>
    <s v="Richter"/>
    <s v="ZZO21L307-I000028000"/>
    <s v="ZZO21L307-I00"/>
    <s v="9010448714903"/>
    <s v="28"/>
    <s v="Shoes"/>
    <s v="Girls"/>
    <s v="Boots (high)"/>
    <s v="Slip-on Boots"/>
    <s v="Slip-on Boots"/>
    <x v="0"/>
    <s v="dark purple"/>
    <s v="0"/>
    <n v="89.95"/>
    <n v="1"/>
    <n v="89.95"/>
  </r>
  <r>
    <s v="Think!"/>
    <s v="ZZO12P505-O00053B8AA"/>
    <s v="ZZO12P505-O00"/>
    <s v="9010463296163"/>
    <s v="37"/>
    <s v="Shoes"/>
    <s v="Women"/>
    <s v="Boots"/>
    <s v="Boots"/>
    <s v="Boots"/>
    <x v="0"/>
    <s v="dark brown"/>
    <s v="MENSCHA"/>
    <n v="159.9"/>
    <n v="1"/>
    <n v="159.9"/>
  </r>
  <r>
    <s v="Think!"/>
    <s v="ZZO12P511-O00053B94E"/>
    <s v="ZZO12P511-O00"/>
    <s v="9010463297764"/>
    <s v="37"/>
    <s v="Shoes"/>
    <s v="Women"/>
    <s v="Boots"/>
    <s v="Boots"/>
    <s v="Boots"/>
    <x v="0"/>
    <s v="brown"/>
    <s v="DENK!"/>
    <n v="169.9"/>
    <n v="1"/>
    <n v="169.9"/>
  </r>
  <r>
    <s v="Think!"/>
    <s v="ZZO12P509-O00053B90A"/>
    <s v="ZZO12P509-O00"/>
    <s v="9010463333202"/>
    <s v="37"/>
    <s v="Shoes"/>
    <s v="Women"/>
    <s v="Boots"/>
    <s v="Boots"/>
    <s v="Boots"/>
    <x v="0"/>
    <s v="cognac"/>
    <s v="MENSCHA 05"/>
    <n v="159.9"/>
    <n v="1"/>
    <n v="159.9"/>
  </r>
  <r>
    <s v="Think!"/>
    <s v="ZZO12P510-Q01053B92D"/>
    <s v="ZZO12P510-Q01"/>
    <s v="9010463335060"/>
    <s v="39"/>
    <s v="Shoes"/>
    <s v="Women"/>
    <s v="Boots"/>
    <s v="Boots"/>
    <s v="Boots"/>
    <x v="0"/>
    <s v="black"/>
    <s v="GUAD 09"/>
    <n v="169.9"/>
    <n v="1"/>
    <n v="169.9"/>
  </r>
  <r>
    <s v="EMU Australia"/>
    <s v="ZZO12PR17-Q00054023B"/>
    <s v="ZZO12PR17-Q00"/>
    <s v="9330071792650"/>
    <s v="38"/>
    <s v="Shoes"/>
    <s v="Women"/>
    <s v="House Slippers"/>
    <s v="Without warm lining"/>
    <s v="Without warm lining"/>
    <x v="2"/>
    <s v="black"/>
    <s v="Kerang Stinger"/>
    <n v="89"/>
    <n v="1"/>
    <n v="89"/>
  </r>
  <r>
    <s v="EMU Australia"/>
    <s v="ZZO17WN07-Q00057B2B0"/>
    <s v="ZZO17WN07-Q00"/>
    <s v="9330071803936"/>
    <s v="31"/>
    <s v="Shoes"/>
    <s v="Girls"/>
    <s v="Boots (high)"/>
    <s v="Slip-on Boots"/>
    <s v="Slip-on Boots"/>
    <x v="0"/>
    <s v="black"/>
    <s v="Elliston (waterproof)"/>
    <n v="99"/>
    <n v="1"/>
    <n v="99"/>
  </r>
  <r>
    <s v="EMU Australia"/>
    <s v="ZZO17WN07-Q00057B2AF"/>
    <s v="ZZO17WN07-Q00"/>
    <s v="9330071803943"/>
    <s v="32"/>
    <s v="Shoes"/>
    <s v="Girls"/>
    <s v="Boots (high)"/>
    <s v="Slip-on Boots"/>
    <s v="Slip-on Boots"/>
    <x v="0"/>
    <s v="black"/>
    <s v="Elliston (waterproof)"/>
    <n v="99"/>
    <n v="1"/>
    <n v="99"/>
  </r>
  <r>
    <s v="EMU Australia"/>
    <s v="ZZO17WN07-Q00057B2AE"/>
    <s v="ZZO17WN07-Q00"/>
    <s v="9330071803950"/>
    <s v="33/34"/>
    <s v="Shoes"/>
    <s v="Girls"/>
    <s v="Boots (high)"/>
    <s v="Slip-on Boots"/>
    <s v="Slip-on Boots"/>
    <x v="0"/>
    <s v="black"/>
    <s v="Elliston (waterproof)"/>
    <n v="99"/>
    <n v="2"/>
    <n v="198"/>
  </r>
  <r>
    <s v="Sol Sana"/>
    <s v="ZZLMEM072-Q000392643"/>
    <s v="ZZLMEM072-Q00"/>
    <s v="9345222867866"/>
    <s v="37"/>
    <s v="Shoes"/>
    <s v="Women"/>
    <s v="Heeled Sandals"/>
    <s v="Heeled Sandals"/>
    <s v="Heeled Sandals"/>
    <x v="1"/>
    <s v="black"/>
    <s v="TINA S MULE"/>
    <n v="177"/>
    <n v="1"/>
    <n v="177"/>
  </r>
  <r>
    <s v="Rubi Shoes by Cotton On"/>
    <s v="RUE11A03T-J110035000"/>
    <s v="RUE11A03T-J11"/>
    <s v="9357067084353"/>
    <s v="35"/>
    <s v="Shoes"/>
    <s v="Women"/>
    <s v="Flat Sandals"/>
    <s v="Mules"/>
    <s v="Mules"/>
    <x v="1"/>
    <s v="beige"/>
    <s v="REX STUD CLOSED TOE MULE"/>
    <n v="25.95"/>
    <n v="1"/>
    <n v="25.95"/>
  </r>
  <r>
    <s v="Rubi Shoes by Cotton On"/>
    <s v="RUE11A03T-A110035000"/>
    <s v="RUE11A03T-A11"/>
    <s v="9357067084438"/>
    <s v="35"/>
    <s v="Shoes"/>
    <s v="Women"/>
    <s v="Flat Sandals"/>
    <s v="Mules"/>
    <s v="Mules"/>
    <x v="1"/>
    <s v="off-white"/>
    <s v="REX STUD CLOSED TOE MULE"/>
    <n v="25.95"/>
    <n v="1"/>
    <n v="25.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8">
  <r>
    <x v="0"/>
    <s v="ZZO19TH02-O000400000"/>
    <s v="ZZO19TH02-O00"/>
    <s v="0018466605745"/>
    <s v="40"/>
    <s v="Shoes"/>
    <s v="Men"/>
    <s v="Tall Boots"/>
    <s v="Tall Lace Boots"/>
    <s v="Tall Lace Boots"/>
    <s v="AW"/>
    <s v="light brown"/>
    <s v="Second Shift"/>
    <n v="201.70499999999998"/>
    <n v="8"/>
    <n v="1613.6399999999999"/>
  </r>
  <r>
    <x v="1"/>
    <s v="ZZO158W20-O0005344BD"/>
    <s v="ZZO158W20-O00"/>
    <s v="0049438217925"/>
    <s v="36"/>
    <s v="Shoes"/>
    <s v="Women"/>
    <s v="Flat Sandals"/>
    <s v="Flat Sandals"/>
    <s v="Flat Sandals"/>
    <s v="SS"/>
    <s v="brown"/>
    <s v="Camoscio"/>
    <n v="145.94999999999999"/>
    <n v="1"/>
    <n v="145.94999999999999"/>
  </r>
  <r>
    <x v="0"/>
    <s v="ZZO19TH03-O000400000"/>
    <s v="ZZO19TH03-O00"/>
    <s v="0098681040590"/>
    <s v="40"/>
    <s v="Shoes"/>
    <s v="Men"/>
    <s v="Tall Boots"/>
    <s v="Tall Lace Boots"/>
    <s v="Tall Lace Boots"/>
    <s v="AW"/>
    <s v="brown"/>
    <s v="Second Shift"/>
    <n v="139.94999999999999"/>
    <n v="1"/>
    <n v="139.94999999999999"/>
  </r>
  <r>
    <x v="2"/>
    <s v="ZZO0Z2E07-B00052E621"/>
    <s v="ZZO0Z2E07-B00"/>
    <s v="0190108795806"/>
    <s v="38"/>
    <s v="Shoes"/>
    <s v="Women"/>
    <s v="Boots"/>
    <s v="Boots"/>
    <s v="Boots"/>
    <s v="AW"/>
    <s v="brown"/>
    <s v="W CALEB"/>
    <n v="209.95"/>
    <n v="1"/>
    <n v="209.95"/>
  </r>
  <r>
    <x v="2"/>
    <s v="ZZO0Z2E07-B00052E61C"/>
    <s v="ZZO0Z2E07-B00"/>
    <s v="0190108795905"/>
    <s v="36"/>
    <s v="Shoes"/>
    <s v="Women"/>
    <s v="Boots"/>
    <s v="Boots"/>
    <s v="Boots"/>
    <s v="AW"/>
    <s v="brown"/>
    <s v="W CALEB"/>
    <n v="209.95"/>
    <n v="1"/>
    <n v="209.95"/>
  </r>
  <r>
    <x v="2"/>
    <s v="ZZO0Z2E07-B00052E61B"/>
    <s v="ZZO0Z2E07-B00"/>
    <s v="0190108795929"/>
    <s v="37"/>
    <s v="Shoes"/>
    <s v="Women"/>
    <s v="Boots"/>
    <s v="Boots"/>
    <s v="Boots"/>
    <s v="AW"/>
    <s v="brown"/>
    <s v="W CALEB"/>
    <n v="209.95"/>
    <n v="1"/>
    <n v="209.95"/>
  </r>
  <r>
    <x v="3"/>
    <s v="DO215K02Q-C110036000"/>
    <s v="DO215K02Q-C11"/>
    <s v="0190665424591"/>
    <s v="36"/>
    <s v="Shoes"/>
    <s v="Unisex"/>
    <s v="Short Boots"/>
    <s v="Short Lace Boots"/>
    <s v="Short Lace Boots"/>
    <s v="NOS"/>
    <s v="mottled dark grey"/>
    <s v="Tarik"/>
    <n v="149.94999999999999"/>
    <n v="1"/>
    <n v="149.94999999999999"/>
  </r>
  <r>
    <x v="3"/>
    <s v="DO215K02Q-C110037000"/>
    <s v="DO215K02Q-C11"/>
    <s v="0190665424607"/>
    <s v="37"/>
    <s v="Shoes"/>
    <s v="Unisex"/>
    <s v="Short Boots"/>
    <s v="Short Lace Boots"/>
    <s v="Short Lace Boots"/>
    <s v="NOS"/>
    <s v="mottled dark grey"/>
    <s v="Tarik"/>
    <n v="149.94999999999999"/>
    <n v="3"/>
    <n v="449.84999999999997"/>
  </r>
  <r>
    <x v="3"/>
    <s v="DO215K02L-Q110036000"/>
    <s v="DO215K02L-Q11"/>
    <s v="0190665433883"/>
    <s v="36"/>
    <s v="Shoes"/>
    <s v="Unisex"/>
    <s v="Short Boots"/>
    <s v="Short Lace Boots"/>
    <s v="Short Lace Boots"/>
    <s v="NOS"/>
    <s v="black"/>
    <s v="COMBS TECH ONICE SOFT"/>
    <n v="159.94999999999999"/>
    <n v="1"/>
    <n v="159.94999999999999"/>
  </r>
  <r>
    <x v="3"/>
    <s v="DO215K02L-Q110037000"/>
    <s v="DO215K02L-Q11"/>
    <s v="0190665433890"/>
    <s v="37"/>
    <s v="Shoes"/>
    <s v="Unisex"/>
    <s v="Short Boots"/>
    <s v="Short Lace Boots"/>
    <s v="Short Lace Boots"/>
    <s v="NOS"/>
    <s v="black"/>
    <s v="COMBS TECH ONICE SOFT"/>
    <n v="159.94999999999999"/>
    <n v="1"/>
    <n v="159.94999999999999"/>
  </r>
  <r>
    <x v="3"/>
    <s v="DO215K02U-Q110037000"/>
    <s v="DO215K02U-Q11"/>
    <s v="0190665436433"/>
    <s v="37"/>
    <s v="Shoes"/>
    <s v="Unisex"/>
    <s v="Short Boots"/>
    <s v="Short Lace Boots"/>
    <s v="Short Lace Boots"/>
    <s v="NOS"/>
    <s v="black"/>
    <s v="RAKIM ONICE SOFT"/>
    <n v="149.94999999999999"/>
    <n v="1"/>
    <n v="149.94999999999999"/>
  </r>
  <r>
    <x v="4"/>
    <s v="ZZLHMY055-Q0003016F9"/>
    <s v="ZZLHMY055-Q00"/>
    <s v="0190849682205"/>
    <s v="37.5"/>
    <s v="Shoes"/>
    <s v="Women"/>
    <s v="Booties"/>
    <s v="Booties"/>
    <s v="Booties"/>
    <s v="NOS"/>
    <s v="black"/>
    <s v="MAGBY LOW CHELSEA BLACK"/>
    <n v="150"/>
    <n v="2"/>
    <n v="300"/>
  </r>
  <r>
    <x v="4"/>
    <s v="ZZLHMY055-Q0003016FA"/>
    <s v="ZZLHMY055-Q00"/>
    <s v="0190849682366"/>
    <s v="38"/>
    <s v="Shoes"/>
    <s v="Women"/>
    <s v="Booties"/>
    <s v="Booties"/>
    <s v="Booties"/>
    <s v="NOS"/>
    <s v="black"/>
    <s v="MAGBY LOW CHELSEA BLACK"/>
    <n v="150"/>
    <n v="1"/>
    <n v="150"/>
  </r>
  <r>
    <x v="5"/>
    <s v="CR411N006-K1100M4000"/>
    <s v="CR411N006-K11"/>
    <s v="0191448822719"/>
    <s v="36-37"/>
    <s v="Shoes"/>
    <s v="Women"/>
    <s v="Booties"/>
    <s v="Rain Booties"/>
    <s v="Rain Booties"/>
    <s v="NOS"/>
    <s v="light blue"/>
    <s v="ClassicLinedNeoPuffTieDyeBoot"/>
    <n v="74.989999999999995"/>
    <n v="1"/>
    <n v="74.989999999999995"/>
  </r>
  <r>
    <x v="6"/>
    <s v="ZZO0TXF13-O00047495F"/>
    <s v="ZZO0TXF13-O00"/>
    <s v="0191455372740"/>
    <s v="32"/>
    <s v="Shoes"/>
    <s v="Boys"/>
    <s v="Boots (high)"/>
    <s v="Pull-on Boots"/>
    <s v="Pull-on Boots"/>
    <s v="AW"/>
    <s v="brown"/>
    <s v="YOUTH MADSON? MOC TOE WATERPROOF"/>
    <n v="119.99"/>
    <n v="3"/>
    <n v="359.96999999999997"/>
  </r>
  <r>
    <x v="6"/>
    <s v="ZZO0TXF13-O000474960"/>
    <s v="ZZO0TXF13-O00"/>
    <s v="0191455372757"/>
    <s v="33"/>
    <s v="Shoes"/>
    <s v="Boys"/>
    <s v="Boots (high)"/>
    <s v="Pull-on Boots"/>
    <s v="Pull-on Boots"/>
    <s v="AW"/>
    <s v="brown"/>
    <s v="YOUTH MADSON? MOC TOE WATERPROOF"/>
    <n v="119.99"/>
    <n v="4"/>
    <n v="479.96"/>
  </r>
  <r>
    <x v="6"/>
    <s v="ZZO0TXF13-O000474962"/>
    <s v="ZZO0TXF13-O00"/>
    <s v="0191455372771"/>
    <s v="35"/>
    <s v="Shoes"/>
    <s v="Boys"/>
    <s v="Boots (high)"/>
    <s v="Pull-on Boots"/>
    <s v="Pull-on Boots"/>
    <s v="AW"/>
    <s v="brown"/>
    <s v="YOUTH MADSON? MOC TOE WATERPROOF"/>
    <n v="119.99"/>
    <n v="3"/>
    <n v="359.96999999999997"/>
  </r>
  <r>
    <x v="4"/>
    <s v="ZZO0XVH08-B00053E8E0"/>
    <s v="ZZO0XVH08-B00"/>
    <s v="0191478511782"/>
    <s v="37"/>
    <s v="Shoes"/>
    <s v="Boys"/>
    <s v="Sandals"/>
    <s v="Formal Sandals"/>
    <s v="Formal Sandals"/>
    <s v="SS"/>
    <s v="beige"/>
    <s v="Perkins Row Webbing Sndl"/>
    <n v="54.9"/>
    <n v="1"/>
    <n v="54.9"/>
  </r>
  <r>
    <x v="4"/>
    <s v="ZZO0XVH08-B00053E8DF"/>
    <s v="ZZO0XVH08-B00"/>
    <s v="0191478511980"/>
    <s v="38"/>
    <s v="Shoes"/>
    <s v="Boys"/>
    <s v="Sandals"/>
    <s v="Formal Sandals"/>
    <s v="Formal Sandals"/>
    <s v="SS"/>
    <s v="beige"/>
    <s v="Perkins Row Webbing Sndl"/>
    <n v="54.9"/>
    <n v="2"/>
    <n v="109.8"/>
  </r>
  <r>
    <x v="7"/>
    <s v="ZZO188416-Q000033000"/>
    <s v="ZZO188416-Q00"/>
    <s v="0192297448310"/>
    <s v="33"/>
    <s v="Shoes"/>
    <s v="Kids Unisex"/>
    <s v="Boots (high)"/>
    <s v="Pull-on Boots"/>
    <s v="Pull-on Boots"/>
    <s v="AW"/>
    <s v="black"/>
    <s v="KESWICK II MID"/>
    <n v="90"/>
    <n v="1"/>
    <n v="90"/>
  </r>
  <r>
    <x v="7"/>
    <s v="ZZO188426-K000021000"/>
    <s v="ZZO188426-K00"/>
    <s v="0192297462187"/>
    <s v="21"/>
    <s v="Shoes"/>
    <s v="Kids Unisex"/>
    <s v="Boots (high)"/>
    <s v="Pull-on Boots"/>
    <s v="Pull-on Boots"/>
    <s v="AW"/>
    <s v="dark blue"/>
    <s v="QUILO ZIP II"/>
    <n v="90"/>
    <n v="1"/>
    <n v="90"/>
  </r>
  <r>
    <x v="7"/>
    <s v="ZZO188426-K000026000"/>
    <s v="ZZO188426-K00"/>
    <s v="0192297462279"/>
    <s v="26"/>
    <s v="Shoes"/>
    <s v="Kids Unisex"/>
    <s v="Boots (high)"/>
    <s v="Pull-on Boots"/>
    <s v="Pull-on Boots"/>
    <s v="AW"/>
    <s v="dark blue"/>
    <s v="QUILO ZIP II"/>
    <n v="90"/>
    <n v="4"/>
    <n v="360"/>
  </r>
  <r>
    <x v="7"/>
    <s v="ZZO188426-K000038000"/>
    <s v="ZZO188426-K00"/>
    <s v="0192297462453"/>
    <s v="38"/>
    <s v="Shoes"/>
    <s v="Kids Unisex"/>
    <s v="Boots (high)"/>
    <s v="Pull-on Boots"/>
    <s v="Pull-on Boots"/>
    <s v="AW"/>
    <s v="dark blue"/>
    <s v="QUILO ZIP II"/>
    <n v="90"/>
    <n v="1"/>
    <n v="90"/>
  </r>
  <r>
    <x v="8"/>
    <s v="ZZO189P17-B000300000"/>
    <s v="ZZO189P17-B00"/>
    <s v="0192297480853"/>
    <s v="30"/>
    <s v="Shoes"/>
    <s v="Girls"/>
    <s v="Boots (high)"/>
    <s v="Slip-on Boots"/>
    <s v="Slip-on Boots"/>
    <s v="AW"/>
    <s v="brown"/>
    <s v="Emma Beth"/>
    <n v="80"/>
    <n v="2"/>
    <n v="160"/>
  </r>
  <r>
    <x v="8"/>
    <s v="ZZO189P17-B000340000"/>
    <s v="ZZO189P17-B00"/>
    <s v="0192297480938"/>
    <s v="34"/>
    <s v="Shoes"/>
    <s v="Girls"/>
    <s v="Boots (high)"/>
    <s v="Slip-on Boots"/>
    <s v="Slip-on Boots"/>
    <s v="AW"/>
    <s v="brown"/>
    <s v="Emma Beth"/>
    <n v="80"/>
    <n v="3"/>
    <n v="240"/>
  </r>
  <r>
    <x v="7"/>
    <s v="ZZO188430-H000020000"/>
    <s v="ZZO188430-H00"/>
    <s v="0192297486428"/>
    <s v="20"/>
    <s v="Shoes"/>
    <s v="Kids Unisex"/>
    <s v="Boots (high)"/>
    <s v="Pull-on Boots"/>
    <s v="Pull-on Boots"/>
    <s v="AW"/>
    <s v="orange"/>
    <s v="HARPYR EZ"/>
    <n v="85"/>
    <n v="2"/>
    <n v="170"/>
  </r>
  <r>
    <x v="7"/>
    <s v="ZZO1FFX71-A000035000"/>
    <s v="ZZO1FFX71-A00"/>
    <s v="0192297772170"/>
    <s v="35"/>
    <s v="Shoes"/>
    <s v="Kids Unisex"/>
    <s v="Trainers"/>
    <s v="Low-Top Trainers Velcro"/>
    <s v="Low-Top Trainers Velcro"/>
    <s v="NOS"/>
    <s v="white"/>
    <s v="FAXSON X"/>
    <n v="135.66"/>
    <n v="5"/>
    <n v="678.3"/>
  </r>
  <r>
    <x v="7"/>
    <s v="ZZO1FFX71-A000038000"/>
    <s v="ZZO1FFX71-A00"/>
    <s v="0192297772200"/>
    <s v="38"/>
    <s v="Shoes"/>
    <s v="Kids Unisex"/>
    <s v="Trainers"/>
    <s v="Low-Top Trainers Velcro"/>
    <s v="Low-Top Trainers Velcro"/>
    <s v="NOS"/>
    <s v="white"/>
    <s v="FAXSON X"/>
    <n v="135.66"/>
    <n v="8"/>
    <n v="1085.28"/>
  </r>
  <r>
    <x v="2"/>
    <s v="ZZO17UZ15-C00056FF01"/>
    <s v="ZZO17UZ15-C00"/>
    <s v="0192410406043"/>
    <s v="41"/>
    <s v="Shoes"/>
    <s v="Women"/>
    <s v="Boots"/>
    <s v="Boots"/>
    <s v="Boots"/>
    <s v="AW"/>
    <s v="brown"/>
    <s v="W HAZEL"/>
    <n v="169.95"/>
    <n v="1"/>
    <n v="169.95"/>
  </r>
  <r>
    <x v="9"/>
    <s v="ZZO186G18-O000569CBD"/>
    <s v="ZZO186G18-O00"/>
    <s v="0192410488292"/>
    <s v="40"/>
    <s v="Shoes"/>
    <s v="Women"/>
    <s v="Boots"/>
    <s v="Boots"/>
    <s v="Boots"/>
    <s v="AW"/>
    <s v="dark brown"/>
    <s v="W SAMIAH"/>
    <n v="109.95"/>
    <n v="1"/>
    <n v="109.95"/>
  </r>
  <r>
    <x v="10"/>
    <s v="ZZO1DAY12-L000350000"/>
    <s v="ZZO1DAY12-L00"/>
    <s v="0192553201239"/>
    <s v="35"/>
    <s v="Shoes"/>
    <s v="Women"/>
    <s v="Boots"/>
    <s v="Boots"/>
    <s v="Boots"/>
    <s v="AW"/>
    <s v="turquoise"/>
    <s v="0"/>
    <n v="151.47"/>
    <n v="1"/>
    <n v="151.47"/>
  </r>
  <r>
    <x v="10"/>
    <s v="ZZO1DAY12-L000380000"/>
    <s v="ZZO1DAY12-L00"/>
    <s v="0192553201253"/>
    <s v="38"/>
    <s v="Shoes"/>
    <s v="Women"/>
    <s v="Boots"/>
    <s v="Boots"/>
    <s v="Boots"/>
    <s v="AW"/>
    <s v="turquoise"/>
    <s v="0"/>
    <n v="151.47"/>
    <n v="2"/>
    <n v="302.94"/>
  </r>
  <r>
    <x v="11"/>
    <s v="ZZO13BT45-O000568DD2"/>
    <s v="ZZO13BT45-O00"/>
    <s v="0192569257152"/>
    <s v="42"/>
    <s v="Shoes"/>
    <s v="Men"/>
    <s v="Tall Boots"/>
    <s v="Tall Lace Boots"/>
    <s v="Tall Lace Boots"/>
    <s v="AW"/>
    <s v="brown"/>
    <s v="Barbour Kalahari       Choco S"/>
    <n v="139"/>
    <n v="4"/>
    <n v="556"/>
  </r>
  <r>
    <x v="11"/>
    <s v="ZZO13BT45-O000568DD1"/>
    <s v="ZZO13BT45-O00"/>
    <s v="0192569257237"/>
    <s v="43"/>
    <s v="Shoes"/>
    <s v="Men"/>
    <s v="Tall Boots"/>
    <s v="Tall Lace Boots"/>
    <s v="Tall Lace Boots"/>
    <s v="AW"/>
    <s v="brown"/>
    <s v="Barbour Kalahari       Choco S"/>
    <n v="139"/>
    <n v="3"/>
    <n v="417"/>
  </r>
  <r>
    <x v="11"/>
    <s v="ZZO13BT18-O000568D8E"/>
    <s v="ZZO13BT18-O00"/>
    <s v="0192569938464"/>
    <s v="37"/>
    <s v="Shoes"/>
    <s v="Women"/>
    <s v="Boots"/>
    <s v="Boots"/>
    <s v="Boots"/>
    <s v="AW"/>
    <s v="brown"/>
    <s v="Barbour Mary"/>
    <n v="249"/>
    <n v="1"/>
    <n v="249"/>
  </r>
  <r>
    <x v="6"/>
    <s v="ZZO0WMS05-O0004B073D"/>
    <s v="ZZO0WMS05-O00"/>
    <s v="0192660557328"/>
    <s v="37"/>
    <s v="Shoes"/>
    <s v="Women"/>
    <s v="Booties"/>
    <s v="Lace-up Booties"/>
    <s v="Lace-up Booties"/>
    <s v="NOS"/>
    <s v="brown"/>
    <s v="HARLOW™ LACE"/>
    <n v="159.99"/>
    <n v="1"/>
    <n v="159.99"/>
  </r>
  <r>
    <x v="6"/>
    <s v="ZZO15GV10-O0005440C4"/>
    <s v="ZZO15GV10-O00"/>
    <s v="0192660580043"/>
    <s v="34,5"/>
    <s v="Shoes"/>
    <s v="Kids Unisex"/>
    <s v="Slippers"/>
    <s v="Slippers"/>
    <s v="Slippers"/>
    <s v="NOS"/>
    <s v="brown"/>
    <s v="YOUTH NAKISKA™ SLIDE II"/>
    <n v="49.99"/>
    <n v="8"/>
    <n v="399.92"/>
  </r>
  <r>
    <x v="6"/>
    <s v="ZZO15GV10-O0005440C8"/>
    <s v="ZZO15GV10-O00"/>
    <s v="0192660580050"/>
    <s v="35"/>
    <s v="Shoes"/>
    <s v="Kids Unisex"/>
    <s v="Slippers"/>
    <s v="Slippers"/>
    <s v="Slippers"/>
    <s v="NOS"/>
    <s v="brown"/>
    <s v="YOUTH NAKISKA™ SLIDE II"/>
    <n v="49.99"/>
    <n v="1"/>
    <n v="49.99"/>
  </r>
  <r>
    <x v="12"/>
    <s v="ZZO145ZAA-A000521D99"/>
    <s v="ZZO145ZAA-A00"/>
    <s v="0192675377072"/>
    <s v="41"/>
    <s v="Shoes"/>
    <s v="Men"/>
    <s v="Sneakers Low"/>
    <s v="Classics"/>
    <s v="Classics"/>
    <s v="NOS"/>
    <s v="white"/>
    <s v="NORTON - HIGH TOP LACE UP - NAPPA LEATHER"/>
    <n v="210"/>
    <n v="1"/>
    <n v="210"/>
  </r>
  <r>
    <x v="13"/>
    <s v="ZZO0ZP305-Q0004D3324"/>
    <s v="ZZO0ZP305-Q00"/>
    <s v="0192675871013"/>
    <s v="37"/>
    <s v="Shoes"/>
    <s v="Women"/>
    <s v="Boots"/>
    <s v="Boots"/>
    <s v="Boots"/>
    <s v="AW"/>
    <s v="black"/>
    <s v="FEMI - ZIP BOOT - STRETCH MICROSUEDE"/>
    <n v="229"/>
    <n v="1"/>
    <n v="229"/>
  </r>
  <r>
    <x v="13"/>
    <s v="ZZO0ZP306-Q0004D332C"/>
    <s v="ZZO0ZP306-Q00"/>
    <s v="0192675871099"/>
    <s v="37"/>
    <s v="Shoes"/>
    <s v="Women"/>
    <s v="Boots"/>
    <s v="Boots"/>
    <s v="Boots"/>
    <s v="AW"/>
    <s v="black"/>
    <s v="ALISE - ZIP BOOT - STRETCH NAPPA SMOOTH"/>
    <n v="199"/>
    <n v="1"/>
    <n v="199"/>
  </r>
  <r>
    <x v="13"/>
    <s v="ZZO0ZP306-Q0004D332B"/>
    <s v="ZZO0ZP306-Q00"/>
    <s v="0192675871105"/>
    <s v="38"/>
    <s v="Shoes"/>
    <s v="Women"/>
    <s v="Boots"/>
    <s v="Boots"/>
    <s v="Boots"/>
    <s v="AW"/>
    <s v="black"/>
    <s v="ALISE - ZIP BOOT - STRETCH NAPPA SMOOTH"/>
    <n v="199"/>
    <n v="1"/>
    <n v="199"/>
  </r>
  <r>
    <x v="13"/>
    <s v="ZZO133G17-K00055101C"/>
    <s v="ZZO133G17-K00"/>
    <s v="0192675871747"/>
    <s v="38"/>
    <s v="Shoes"/>
    <s v="Women"/>
    <s v="Boots"/>
    <s v="Boots"/>
    <s v="Boots"/>
    <s v="AW"/>
    <s v="dark blue"/>
    <s v="LORAH - PULL ON BOOT - KID SUEDE"/>
    <n v="245"/>
    <n v="12"/>
    <n v="2940"/>
  </r>
  <r>
    <x v="13"/>
    <s v="ZZO133G17-K000551018"/>
    <s v="ZZO133G17-K00"/>
    <s v="0192675871778"/>
    <s v="41"/>
    <s v="Shoes"/>
    <s v="Women"/>
    <s v="Boots"/>
    <s v="Boots"/>
    <s v="Boots"/>
    <s v="AW"/>
    <s v="dark blue"/>
    <s v="LORAH - PULL ON BOOT - KID SUEDE"/>
    <n v="245"/>
    <n v="2"/>
    <n v="490"/>
  </r>
  <r>
    <x v="13"/>
    <s v="ZZO133G18-K00055101F"/>
    <s v="ZZO133G18-K00"/>
    <s v="0192675872041"/>
    <s v="36"/>
    <s v="Shoes"/>
    <s v="Women"/>
    <s v="Boots"/>
    <s v="Boots"/>
    <s v="Boots"/>
    <s v="AW"/>
    <s v="dark blue"/>
    <s v="MABLE - ZIP BOOTIE - CRINKLE PATENT"/>
    <n v="199"/>
    <n v="1"/>
    <n v="199"/>
  </r>
  <r>
    <x v="13"/>
    <s v="ZZO133G18-K000551022"/>
    <s v="ZZO133G18-K00"/>
    <s v="0192675872072"/>
    <s v="39"/>
    <s v="Shoes"/>
    <s v="Women"/>
    <s v="Boots"/>
    <s v="Boots"/>
    <s v="Boots"/>
    <s v="AW"/>
    <s v="dark blue"/>
    <s v="MABLE - ZIP BOOTIE - CRINKLE PATENT"/>
    <n v="199"/>
    <n v="2"/>
    <n v="398"/>
  </r>
  <r>
    <x v="13"/>
    <s v="ZZO133G17-K000551019"/>
    <s v="ZZO133G17-K00"/>
    <s v="0192675894609"/>
    <s v="40"/>
    <s v="Shoes"/>
    <s v="Women"/>
    <s v="Boots"/>
    <s v="Boots"/>
    <s v="Boots"/>
    <s v="AW"/>
    <s v="dark blue"/>
    <s v="LORAH - PULL ON BOOT - KID SUEDE"/>
    <n v="245"/>
    <n v="3"/>
    <n v="735"/>
  </r>
  <r>
    <x v="14"/>
    <s v="VA215O056-A110035000"/>
    <s v="VA215O056-A11"/>
    <s v="0192825759666"/>
    <s v="34.5"/>
    <s v="Shoes"/>
    <s v="Unisex"/>
    <s v="Sneakers Low"/>
    <s v="Skate"/>
    <s v="Skate"/>
    <s v="NOS"/>
    <s v="white"/>
    <s v="UA ComfyCush Old Skool"/>
    <n v="94.95"/>
    <n v="1"/>
    <n v="94.95"/>
  </r>
  <r>
    <x v="14"/>
    <s v="ZZO1HKN09-Q000105000"/>
    <s v="ZZO1HKN09-Q00"/>
    <s v="0192827769755"/>
    <s v="44"/>
    <s v="Shoes"/>
    <s v="Women"/>
    <s v="Sneaker"/>
    <s v="Low"/>
    <s v="Low"/>
    <s v="NOS"/>
    <s v="black"/>
    <s v="WM Ward Platform"/>
    <n v="75"/>
    <n v="1"/>
    <n v="75"/>
  </r>
  <r>
    <x v="14"/>
    <s v="VA215N038-C110035000"/>
    <s v="VA215N038-C11"/>
    <s v="0192827954700"/>
    <s v="34.5"/>
    <s v="Shoes"/>
    <s v="Unisex"/>
    <s v="Sneakers High"/>
    <s v="Skate"/>
    <s v="Skate"/>
    <s v="NOS"/>
    <s v="dark grey"/>
    <s v="UA SK8-Hi Tapered Unisex"/>
    <n v="94.95"/>
    <n v="2"/>
    <n v="189.9"/>
  </r>
  <r>
    <x v="14"/>
    <s v="VA215N038-C110004000"/>
    <s v="VA215N038-C11"/>
    <s v="0192827954809"/>
    <s v="35"/>
    <s v="Shoes"/>
    <s v="Unisex"/>
    <s v="Sneakers High"/>
    <s v="Skate"/>
    <s v="Skate"/>
    <s v="NOS"/>
    <s v="dark grey"/>
    <s v="UA SK8-Hi Tapered Unisex"/>
    <n v="94.95"/>
    <n v="1"/>
    <n v="94.95"/>
  </r>
  <r>
    <x v="14"/>
    <s v="VA215O08G-T110035000"/>
    <s v="VA215O08G-T11"/>
    <s v="0192828928977"/>
    <s v="34.5"/>
    <s v="Shoes"/>
    <s v="Unisex"/>
    <s v="Sneakers Low"/>
    <s v="Skate"/>
    <s v="Skate"/>
    <s v="NOS"/>
    <s v="multi-coloured"/>
    <s v="UA Old Skool"/>
    <n v="84.95"/>
    <n v="2"/>
    <n v="169.9"/>
  </r>
  <r>
    <x v="14"/>
    <s v="VA215O06Z-M110035000"/>
    <s v="VA215O06Z-M11"/>
    <s v="0192828946704"/>
    <s v="34.5"/>
    <s v="Shoes"/>
    <s v="Unisex"/>
    <s v="Sneakers Low"/>
    <s v="Skate"/>
    <s v="Skate"/>
    <s v="NOS"/>
    <s v="dark green"/>
    <s v="UA SK8-Low"/>
    <n v="79.95"/>
    <n v="2"/>
    <n v="159.9"/>
  </r>
  <r>
    <x v="14"/>
    <s v="VA215O06Z-B110035000"/>
    <s v="VA215O06Z-B11"/>
    <s v="0192828946735"/>
    <s v="34.5"/>
    <s v="Shoes"/>
    <s v="Unisex"/>
    <s v="Sneakers Low"/>
    <s v="Skate"/>
    <s v="Skate"/>
    <s v="NOS"/>
    <s v="sand"/>
    <s v="UA SK8-Low"/>
    <n v="79.95"/>
    <n v="2"/>
    <n v="159.9"/>
  </r>
  <r>
    <x v="15"/>
    <s v="ZZO1U3C07-Q000035000"/>
    <s v="ZZO1U3C07-Q00"/>
    <s v="0192935584523"/>
    <s v="36"/>
    <s v="Shoes"/>
    <s v="Women"/>
    <s v="Sneaker"/>
    <s v="Low"/>
    <s v="Low"/>
    <s v="NOS"/>
    <s v="white"/>
    <s v="SLAMMCOURT LTH"/>
    <n v="99.99"/>
    <n v="1"/>
    <n v="99.99"/>
  </r>
  <r>
    <x v="15"/>
    <s v="ZZO1U3C07-Q000050000"/>
    <s v="ZZO1U3C07-Q00"/>
    <s v="0192935584554"/>
    <s v="38"/>
    <s v="Shoes"/>
    <s v="Women"/>
    <s v="Sneaker"/>
    <s v="Low"/>
    <s v="Low"/>
    <s v="NOS"/>
    <s v="white"/>
    <s v="SLAMMCOURT LTH"/>
    <n v="99.99"/>
    <n v="1"/>
    <n v="99.99"/>
  </r>
  <r>
    <x v="12"/>
    <s v="ZZO133G41-K0105510EA"/>
    <s v="ZZO133G41-K01"/>
    <s v="0193072047469"/>
    <s v="36"/>
    <s v="Shoes"/>
    <s v="Women"/>
    <s v="Sneaker"/>
    <s v="Low"/>
    <s v="Low"/>
    <s v="NOS"/>
    <s v="light blue"/>
    <s v="CLARICE - LOW TOP LACE UP - NYLON/SUEDE/NAPPA/NEOPRENE"/>
    <n v="229"/>
    <n v="1"/>
    <n v="229"/>
  </r>
  <r>
    <x v="16"/>
    <s v="ZZO12VB12-O000554F48"/>
    <s v="ZZO12VB12-O00"/>
    <s v="0193112489259"/>
    <s v="37"/>
    <s v="Shoes"/>
    <s v="Girls"/>
    <s v="Loafers"/>
    <s v="Loafers"/>
    <s v="Loafers"/>
    <s v="NOS"/>
    <s v="light brown"/>
    <s v="ESTI-T"/>
    <n v="90"/>
    <n v="1"/>
    <n v="90"/>
  </r>
  <r>
    <x v="17"/>
    <s v="ZZO1H6S02-T000031000"/>
    <s v="ZZO1H6S02-T00"/>
    <s v="0193128734282"/>
    <s v="31"/>
    <s v="Shoes"/>
    <s v="Kids Unisex"/>
    <s v="Trainers"/>
    <s v="Low-Top Trainers Lace Up"/>
    <s v="Low-Top Trainers Lace Up"/>
    <s v="NOS"/>
    <s v="multi-coloured"/>
    <s v="Schuhe SENSE CSWP J"/>
    <n v="140.40299999999999"/>
    <n v="1"/>
    <n v="140.40299999999999"/>
  </r>
  <r>
    <x v="18"/>
    <s v="ZZO0UR016-I0004AF2DF"/>
    <s v="ZZO0UR016-I00"/>
    <s v="0193131517384"/>
    <s v="38"/>
    <s v="Shoes"/>
    <s v="Women"/>
    <s v="Heeled Sandals"/>
    <s v="Mules"/>
    <s v="Mules"/>
    <s v="SS"/>
    <s v="purple"/>
    <s v="0"/>
    <n v="179.9"/>
    <n v="1"/>
    <n v="179.9"/>
  </r>
  <r>
    <x v="18"/>
    <s v="ZZO0UR016-I0004AF2DE"/>
    <s v="ZZO0UR016-I00"/>
    <s v="0193131517407"/>
    <s v="39"/>
    <s v="Shoes"/>
    <s v="Women"/>
    <s v="Heeled Sandals"/>
    <s v="Mules"/>
    <s v="Mules"/>
    <s v="SS"/>
    <s v="purple"/>
    <s v="0"/>
    <n v="179.9"/>
    <n v="1"/>
    <n v="179.9"/>
  </r>
  <r>
    <x v="19"/>
    <s v="ZZO11Y203-H0004FDCC7"/>
    <s v="ZZO11Y203-H00"/>
    <s v="0193152123946"/>
    <s v="37.5"/>
    <s v="Shoes"/>
    <s v="Men"/>
    <s v="Sneakers Low"/>
    <s v="Classics"/>
    <s v="Classics"/>
    <s v="NOS"/>
    <s v="orange"/>
    <s v="NIKE AIR GHOST RACER"/>
    <n v="120"/>
    <n v="1"/>
    <n v="120"/>
  </r>
  <r>
    <x v="8"/>
    <s v="ZZO1GWK26-O000006000"/>
    <s v="ZZO1GWK26-O00"/>
    <s v="0193210738815"/>
    <s v="36"/>
    <s v="Shoes"/>
    <s v="Women"/>
    <s v="Sneaker"/>
    <s v="Low"/>
    <s v="Low"/>
    <s v="NOS"/>
    <s v="brown"/>
    <s v="LULA TRAINER"/>
    <n v="157.07999999999998"/>
    <n v="2"/>
    <n v="314.15999999999997"/>
  </r>
  <r>
    <x v="8"/>
    <s v="ZZO1GWK26-O000008000"/>
    <s v="ZZO1GWK26-O00"/>
    <s v="0193210738853"/>
    <s v="38.5"/>
    <s v="Shoes"/>
    <s v="Women"/>
    <s v="Sneaker"/>
    <s v="Low"/>
    <s v="Low"/>
    <s v="NOS"/>
    <s v="brown"/>
    <s v="LULA TRAINER"/>
    <n v="157.07999999999998"/>
    <n v="2"/>
    <n v="314.15999999999997"/>
  </r>
  <r>
    <x v="14"/>
    <s v="VA215O02D-A110035000"/>
    <s v="VA215O02D-A11"/>
    <s v="0193395029197"/>
    <s v="34.5"/>
    <s v="Shoes"/>
    <s v="Unisex"/>
    <s v="Sneakers Low"/>
    <s v="Skate"/>
    <s v="Skate"/>
    <s v="NOS"/>
    <s v="white"/>
    <s v="UA Vans Sport Unisex"/>
    <n v="79.95"/>
    <n v="12"/>
    <n v="959.40000000000009"/>
  </r>
  <r>
    <x v="14"/>
    <s v="VA215O02D-A110004000"/>
    <s v="VA215O02D-A11"/>
    <s v="0193395029265"/>
    <s v="35"/>
    <s v="Shoes"/>
    <s v="Unisex"/>
    <s v="Sneakers Low"/>
    <s v="Skate"/>
    <s v="Skate"/>
    <s v="NOS"/>
    <s v="white"/>
    <s v="UA Vans Sport Unisex"/>
    <n v="79.95"/>
    <n v="12"/>
    <n v="959.40000000000009"/>
  </r>
  <r>
    <x v="8"/>
    <s v="ZZO19V412-Q00058EE84"/>
    <s v="ZZO19V412-Q00"/>
    <s v="0193572088108"/>
    <s v="40"/>
    <s v="Shoes"/>
    <s v="Women"/>
    <s v="Boots"/>
    <s v="Boots"/>
    <s v="Boots"/>
    <s v="AW"/>
    <s v="black"/>
    <s v="0"/>
    <n v="215"/>
    <n v="1"/>
    <n v="215"/>
  </r>
  <r>
    <x v="8"/>
    <s v="ZZO1N7D70-A000007000"/>
    <s v="ZZO1N7D70-A00"/>
    <s v="0193572320406"/>
    <s v="37"/>
    <s v="Shoes"/>
    <s v="Women"/>
    <s v="Sneaker"/>
    <s v="Low"/>
    <s v="Low"/>
    <s v="NOS"/>
    <s v="white"/>
    <s v="MICKEY TRAINER"/>
    <n v="153"/>
    <n v="1"/>
    <n v="153"/>
  </r>
  <r>
    <x v="20"/>
    <s v="ZZO1F4922-K000028000"/>
    <s v="ZZO1F4922-K00"/>
    <s v="0193642546989"/>
    <s v="28"/>
    <s v="Shoes"/>
    <s v="Kids Unisex"/>
    <s v="Boots (high)"/>
    <s v="Pull-on Boots"/>
    <s v="Pull-on Boots"/>
    <s v="AW"/>
    <s v="blue"/>
    <s v="HYPNO-FLASH 3.0 - FAST BREEZE"/>
    <n v="64.95"/>
    <n v="1"/>
    <n v="64.95"/>
  </r>
  <r>
    <x v="13"/>
    <s v="ZZO133G30-K000551079"/>
    <s v="ZZO133G30-K00"/>
    <s v="0194060186283"/>
    <s v="40"/>
    <s v="Shoes"/>
    <s v="Men"/>
    <s v="Sneakers Low"/>
    <s v="Classics"/>
    <s v="Classics"/>
    <s v="NOS"/>
    <s v="dark blue"/>
    <s v="DEMOS - LOW TOP LACE UP - SOFT NAPPA"/>
    <n v="169"/>
    <n v="1"/>
    <n v="169"/>
  </r>
  <r>
    <x v="12"/>
    <s v="ZZO12AH15-K0005046E0"/>
    <s v="ZZO12AH15-K00"/>
    <s v="0194060343839"/>
    <s v="42"/>
    <s v="Shoes"/>
    <s v="Men"/>
    <s v="Sneakers Low"/>
    <s v="Classics"/>
    <s v="Classics"/>
    <s v="NOS"/>
    <s v="blue"/>
    <s v="MIZAR"/>
    <n v="159"/>
    <n v="1"/>
    <n v="159"/>
  </r>
  <r>
    <x v="4"/>
    <s v="ZZO0ZTG04-H000561DFA"/>
    <s v="ZZO0ZTG04-H00"/>
    <s v="0194113726343"/>
    <s v="36"/>
    <s v="Shoes"/>
    <s v="Women"/>
    <s v="Sneaker"/>
    <s v="Low"/>
    <s v="Low"/>
    <s v="NOS"/>
    <s v="orange"/>
    <s v="Delphiville F/L Sneaker"/>
    <n v="119.9"/>
    <n v="1"/>
    <n v="119.9"/>
  </r>
  <r>
    <x v="20"/>
    <s v="ZZO1HGL04-J000038000"/>
    <s v="ZZO1HGL04-J00"/>
    <s v="0194428039770"/>
    <s v="38"/>
    <s v="Shoes"/>
    <s v="Women"/>
    <s v="Flat Sandals"/>
    <s v="Flat Sandals"/>
    <s v="Flat Sandals"/>
    <s v="SS"/>
    <s v="pink"/>
    <s v="GO WALK SMART FOAMIES - ALOHA"/>
    <n v="44.95"/>
    <n v="1"/>
    <n v="44.95"/>
  </r>
  <r>
    <x v="21"/>
    <s v="ZZO1J1302-Q000001000"/>
    <s v="ZZO1J1302-Q00"/>
    <s v="0194432365315"/>
    <s v="32"/>
    <s v="Shoes"/>
    <s v="Kids Unisex"/>
    <s v="Trainers"/>
    <s v="Low-Top Trainers Velcro"/>
    <s v="Low-Top Trainers Velcro"/>
    <s v="NOS"/>
    <s v="black"/>
    <s v="CONVERSE EL DISTRITO 2.0 OX BLACK/BLACK"/>
    <n v="51.407999999999994"/>
    <n v="2"/>
    <n v="102.81599999999999"/>
  </r>
  <r>
    <x v="21"/>
    <s v="CO415N0EW-C110016000"/>
    <s v="CO415N0EW-C11"/>
    <s v="0194432784062"/>
    <s v="51.5"/>
    <s v="Shoes"/>
    <s v="Unisex"/>
    <s v="Sneakers High"/>
    <s v="Classics"/>
    <s v="Classics"/>
    <s v="NOS"/>
    <s v="light grey"/>
    <s v="CHUCK 70"/>
    <n v="89.95"/>
    <n v="1"/>
    <n v="89.95"/>
  </r>
  <r>
    <x v="21"/>
    <s v="ZZO1J1301-T000125000"/>
    <s v="ZZO1J1301-T00"/>
    <s v="0194432989245"/>
    <s v="30"/>
    <s v="Shoes"/>
    <s v="Kids Unisex"/>
    <s v="Trainers"/>
    <s v="Low-Top Trainers Velcro"/>
    <s v="Low-Top Trainers Velcro"/>
    <s v="NOS"/>
    <s v="multi-coloured"/>
    <s v="CTAS OX WHITE/BLACK/MULTI"/>
    <n v="74.307000000000002"/>
    <n v="4"/>
    <n v="297.22800000000001"/>
  </r>
  <r>
    <x v="21"/>
    <s v="ZZO1J1301-T000002000"/>
    <s v="ZZO1J1301-T00"/>
    <s v="0194432989276"/>
    <s v="33.5"/>
    <s v="Shoes"/>
    <s v="Kids Unisex"/>
    <s v="Trainers"/>
    <s v="Low-Top Trainers Velcro"/>
    <s v="Low-Top Trainers Velcro"/>
    <s v="NOS"/>
    <s v="multi-coloured"/>
    <s v="CTAS OX WHITE/BLACK/MULTI"/>
    <n v="73.388999999999996"/>
    <n v="4"/>
    <n v="293.55599999999998"/>
  </r>
  <r>
    <x v="21"/>
    <s v="CO415N0H1-M110016000"/>
    <s v="CO415N0H1-M11"/>
    <s v="0194433097932"/>
    <s v="51.5"/>
    <s v="Shoes"/>
    <s v="Unisex"/>
    <s v="Sneakers High"/>
    <s v="Classics"/>
    <s v="Classics"/>
    <s v="NOS"/>
    <s v="dark green"/>
    <s v="CHUCK 70 HYBRID WORLD"/>
    <n v="94.95"/>
    <n v="1"/>
    <n v="94.95"/>
  </r>
  <r>
    <x v="21"/>
    <s v="ZZO1J1304-K000015000"/>
    <s v="ZZO1J1304-K00"/>
    <s v="0194433469692"/>
    <s v="33"/>
    <s v="Shoes"/>
    <s v="Girls"/>
    <s v="Trainers"/>
    <s v="Low-Top Trainers Velcro"/>
    <s v="Low-Top Trainers Velcro"/>
    <s v="NOS"/>
    <s v="blue"/>
    <s v="CONVERSE EL DISTRITO 2.0 OX INDIGO"/>
    <n v="54.366"/>
    <n v="1"/>
    <n v="54.366"/>
  </r>
  <r>
    <x v="21"/>
    <s v="ZZO1J1304-K000012000"/>
    <s v="ZZO1J1304-K00"/>
    <s v="0194433469739"/>
    <s v="29"/>
    <s v="Shoes"/>
    <s v="Girls"/>
    <s v="Trainers"/>
    <s v="Low-Top Trainers Velcro"/>
    <s v="Low-Top Trainers Velcro"/>
    <s v="NOS"/>
    <s v="blue"/>
    <s v="CONVERSE EL DISTRITO 2.0 OX INDIGO"/>
    <n v="51.050999999999995"/>
    <n v="1"/>
    <n v="51.050999999999995"/>
  </r>
  <r>
    <x v="21"/>
    <s v="ZZO1J1304-K000025000"/>
    <s v="ZZO1J1304-K00"/>
    <s v="0194433469784"/>
    <s v="34"/>
    <s v="Shoes"/>
    <s v="Girls"/>
    <s v="Trainers"/>
    <s v="Low-Top Trainers Velcro"/>
    <s v="Low-Top Trainers Velcro"/>
    <s v="NOS"/>
    <s v="blue"/>
    <s v="CONVERSE EL DISTRITO 2.0 OX INDIGO"/>
    <n v="54.366"/>
    <n v="2"/>
    <n v="108.732"/>
  </r>
  <r>
    <x v="19"/>
    <s v="NI112G00N-Q140180000"/>
    <s v="NI112G00N-Q14"/>
    <s v="0194498323748"/>
    <s v="52.5"/>
    <s v="Shoes"/>
    <s v="Men"/>
    <s v="Sandals"/>
    <s v="Slides"/>
    <s v="Slides"/>
    <s v="SS"/>
    <s v="black"/>
    <s v="NIKE OFFCOURT SLIDE"/>
    <n v="34.950000000000003"/>
    <n v="1"/>
    <n v="34.950000000000003"/>
  </r>
  <r>
    <x v="22"/>
    <s v="ET112O01Y-Q110065000"/>
    <s v="ET112O01Y-Q11"/>
    <s v="0194691151681"/>
    <s v="38.5"/>
    <s v="Shoes"/>
    <s v="Men"/>
    <s v="Sneakers Low"/>
    <s v="Slip-ons"/>
    <s v="Slip-ons"/>
    <s v="NOS"/>
    <s v="black"/>
    <s v="MARANA SLIP X RAD"/>
    <n v="74.95"/>
    <n v="1"/>
    <n v="74.95"/>
  </r>
  <r>
    <x v="2"/>
    <s v="ZZO1SEV15-T00008K000"/>
    <s v="ZZO1SEV15-T00"/>
    <s v="0194715474628"/>
    <s v="25"/>
    <s v="Shoes"/>
    <s v="Boys"/>
    <s v="Sandals"/>
    <s v="Formal Sandals"/>
    <s v="Formal Sandals"/>
    <s v="SS"/>
    <s v="rose gold-coloured"/>
    <s v="T RYNELL"/>
    <n v="59.95"/>
    <n v="1"/>
    <n v="59.95"/>
  </r>
  <r>
    <x v="20"/>
    <s v="ZZO1DJJ06-Q000036000"/>
    <s v="ZZO1DJJ06-Q00"/>
    <s v="0194880570309"/>
    <s v="36"/>
    <s v="Shoes"/>
    <s v="Women"/>
    <s v="Boots"/>
    <s v="Boots"/>
    <s v="Boots"/>
    <s v="AW"/>
    <s v="black"/>
    <s v="RUE-STUDDED OUT"/>
    <n v="109.95"/>
    <n v="1"/>
    <n v="109.95"/>
  </r>
  <r>
    <x v="20"/>
    <s v="ZZO1HGK06-Q000365000"/>
    <s v="ZZO1HGK06-Q00"/>
    <s v="0194880570576"/>
    <s v="36.5"/>
    <s v="Shoes"/>
    <s v="Women"/>
    <s v="Boots"/>
    <s v="Boots"/>
    <s v="Boots"/>
    <s v="AW"/>
    <s v="black"/>
    <s v="TEXAS - MIDWEST SHINE"/>
    <n v="79.95"/>
    <n v="2"/>
    <n v="159.9"/>
  </r>
  <r>
    <x v="20"/>
    <s v="ZZO1HGK06-Q000038000"/>
    <s v="ZZO1HGK06-Q00"/>
    <s v="0194880570606"/>
    <s v="38"/>
    <s v="Shoes"/>
    <s v="Women"/>
    <s v="Boots"/>
    <s v="Boots"/>
    <s v="Boots"/>
    <s v="AW"/>
    <s v="black"/>
    <s v="TEXAS - MIDWEST SHINE"/>
    <n v="79.95"/>
    <n v="8"/>
    <n v="639.6"/>
  </r>
  <r>
    <x v="20"/>
    <s v="ZZO1HGK06-Q000039000"/>
    <s v="ZZO1HGK06-Q00"/>
    <s v="0194880570620"/>
    <s v="39"/>
    <s v="Shoes"/>
    <s v="Women"/>
    <s v="Boots"/>
    <s v="Boots"/>
    <s v="Boots"/>
    <s v="AW"/>
    <s v="black"/>
    <s v="TEXAS - MIDWEST SHINE"/>
    <n v="79.95"/>
    <n v="2"/>
    <n v="159.9"/>
  </r>
  <r>
    <x v="14"/>
    <s v="VA215O06Z-Q120035000"/>
    <s v="VA215O06Z-Q12"/>
    <s v="0194902660506"/>
    <s v="34.5"/>
    <s v="Shoes"/>
    <s v="Unisex"/>
    <s v="Sneakers Low"/>
    <s v="Skate"/>
    <s v="Skate"/>
    <s v="NOS"/>
    <s v="black"/>
    <s v="UA SK8-Low"/>
    <n v="79.95"/>
    <n v="1"/>
    <n v="79.95"/>
  </r>
  <r>
    <x v="14"/>
    <s v="VA215N02V-N110035000"/>
    <s v="VA215N02V-N11"/>
    <s v="0194902677788"/>
    <s v="34.5"/>
    <s v="Shoes"/>
    <s v="Unisex"/>
    <s v="Sneakers High"/>
    <s v="Skate"/>
    <s v="Skate"/>
    <s v="NOS"/>
    <s v="olive"/>
    <s v="UA SK8-Hi"/>
    <n v="99.95"/>
    <n v="1"/>
    <n v="99.95"/>
  </r>
  <r>
    <x v="14"/>
    <s v="VA215N02V-K110035000"/>
    <s v="VA215N02V-K11"/>
    <s v="0194902683536"/>
    <s v="34.5"/>
    <s v="Shoes"/>
    <s v="Unisex"/>
    <s v="Sneakers High"/>
    <s v="Skate"/>
    <s v="Skate"/>
    <s v="NOS"/>
    <s v="blue"/>
    <s v="UA SK8-Hi"/>
    <n v="99.95"/>
    <n v="1"/>
    <n v="99.95"/>
  </r>
  <r>
    <x v="14"/>
    <s v="VA215O07G-Q110004000"/>
    <s v="VA215O07G-Q11"/>
    <s v="0194903611248"/>
    <s v="35"/>
    <s v="Shoes"/>
    <s v="Unisex"/>
    <s v="Sneakers Low"/>
    <s v="Skate"/>
    <s v="Skate"/>
    <s v="NOS"/>
    <s v="black"/>
    <s v="UA Sid"/>
    <n v="79.95"/>
    <n v="4"/>
    <n v="319.8"/>
  </r>
  <r>
    <x v="14"/>
    <s v="VA215O07G-Q110035000"/>
    <s v="VA215O07G-Q11"/>
    <s v="0194903611323"/>
    <s v="34.5"/>
    <s v="Shoes"/>
    <s v="Unisex"/>
    <s v="Sneakers Low"/>
    <s v="Skate"/>
    <s v="Skate"/>
    <s v="NOS"/>
    <s v="black"/>
    <s v="UA Sid"/>
    <n v="79.95"/>
    <n v="3"/>
    <n v="239.85000000000002"/>
  </r>
  <r>
    <x v="19"/>
    <s v="NI115O033-A110180000"/>
    <s v="NI115O033-A11"/>
    <s v="0194955852781"/>
    <s v="52.5"/>
    <s v="Shoes"/>
    <s v="Unisex"/>
    <s v="Sneakers Low"/>
    <s v="Basketball"/>
    <s v="Basketball"/>
    <s v="NOS"/>
    <s v="white"/>
    <s v="NIKE AF1/1"/>
    <n v="149.94999999999999"/>
    <n v="1"/>
    <n v="149.94999999999999"/>
  </r>
  <r>
    <x v="19"/>
    <s v="NI112O0M9-A110180000"/>
    <s v="NI112O0M9-A11"/>
    <s v="0195242579374"/>
    <s v="52.5"/>
    <s v="Shoes"/>
    <s v="Men"/>
    <s v="Sneakers Low"/>
    <s v="Basketball"/>
    <s v="Basketball"/>
    <s v="NOS"/>
    <s v="white"/>
    <s v="AIR FORCE 1 '07 LV8"/>
    <n v="109.95"/>
    <n v="1"/>
    <n v="109.95"/>
  </r>
  <r>
    <x v="14"/>
    <s v="VA215O07F-Q110035000"/>
    <s v="VA215O07F-Q11"/>
    <s v="0195437478932"/>
    <s v="34.5"/>
    <s v="Shoes"/>
    <s v="Unisex"/>
    <s v="Sneakers Low"/>
    <s v="Skate"/>
    <s v="Skate"/>
    <s v="NOS"/>
    <s v="black"/>
    <s v="UA Old Skool"/>
    <n v="79.95"/>
    <n v="12"/>
    <n v="959.40000000000009"/>
  </r>
  <r>
    <x v="14"/>
    <s v="VA215O07F-Q110004000"/>
    <s v="VA215O07F-Q11"/>
    <s v="0195437479137"/>
    <s v="35"/>
    <s v="Shoes"/>
    <s v="Unisex"/>
    <s v="Sneakers Low"/>
    <s v="Skate"/>
    <s v="Skate"/>
    <s v="NOS"/>
    <s v="black"/>
    <s v="UA Old Skool"/>
    <n v="79.95"/>
    <n v="12"/>
    <n v="959.40000000000009"/>
  </r>
  <r>
    <x v="14"/>
    <s v="VA215N034-Q110035000"/>
    <s v="VA215N034-Q11"/>
    <s v="0195437482564"/>
    <s v="34.5"/>
    <s v="Shoes"/>
    <s v="Unisex"/>
    <s v="Sneakers High"/>
    <s v="Skate"/>
    <s v="Skate"/>
    <s v="NOS"/>
    <s v="black"/>
    <s v="UA SK8-Hi"/>
    <n v="89.95"/>
    <n v="8"/>
    <n v="719.6"/>
  </r>
  <r>
    <x v="14"/>
    <s v="VA215N034-Q110004000"/>
    <s v="VA215N034-Q11"/>
    <s v="0195437482649"/>
    <s v="35"/>
    <s v="Shoes"/>
    <s v="Unisex"/>
    <s v="Sneakers High"/>
    <s v="Skate"/>
    <s v="Skate"/>
    <s v="NOS"/>
    <s v="black"/>
    <s v="UA SK8-Hi"/>
    <n v="89.95"/>
    <n v="4"/>
    <n v="359.8"/>
  </r>
  <r>
    <x v="14"/>
    <s v="VA215N036-Q110035000"/>
    <s v="VA215N036-Q11"/>
    <s v="0195437805905"/>
    <s v="34.5"/>
    <s v="Shoes"/>
    <s v="Unisex"/>
    <s v="Sneakers High"/>
    <s v="Skate"/>
    <s v="Skate"/>
    <s v="NOS"/>
    <s v="black"/>
    <s v="UA SK8-Hi"/>
    <n v="89.95"/>
    <n v="1"/>
    <n v="89.95"/>
  </r>
  <r>
    <x v="14"/>
    <s v="VA215O06L-G110035000"/>
    <s v="VA215O06L-G11"/>
    <s v="0195438378859"/>
    <s v="34.5"/>
    <s v="Shoes"/>
    <s v="Unisex"/>
    <s v="Sneakers Low"/>
    <s v="Skate"/>
    <s v="Skate"/>
    <s v="NOS"/>
    <s v="bordeaux"/>
    <s v="UA Lowland CC Unisex"/>
    <n v="89.95"/>
    <n v="2"/>
    <n v="179.9"/>
  </r>
  <r>
    <x v="14"/>
    <s v="VA215O06L-G110004000"/>
    <s v="VA215O06L-G11"/>
    <s v="0195438378903"/>
    <s v="35"/>
    <s v="Shoes"/>
    <s v="Unisex"/>
    <s v="Sneakers Low"/>
    <s v="Skate"/>
    <s v="Skate"/>
    <s v="NOS"/>
    <s v="bordeaux"/>
    <s v="UA Lowland CC Unisex"/>
    <n v="89.95"/>
    <n v="2"/>
    <n v="179.9"/>
  </r>
  <r>
    <x v="14"/>
    <s v="VA215O07B-A110035000"/>
    <s v="VA215O07B-A11"/>
    <s v="0195438397089"/>
    <s v="34.5"/>
    <s v="Shoes"/>
    <s v="Unisex"/>
    <s v="Sneakers Low"/>
    <s v="Skate"/>
    <s v="Skate"/>
    <s v="NOS"/>
    <s v="off-white"/>
    <s v="UA Cruze Too CC"/>
    <n v="84.95"/>
    <n v="1"/>
    <n v="84.95"/>
  </r>
  <r>
    <x v="14"/>
    <s v="VA215N03J-G110035000"/>
    <s v="VA215N03J-G11"/>
    <s v="0195438549228"/>
    <s v="34.5"/>
    <s v="Shoes"/>
    <s v="Unisex"/>
    <s v="Sneakers High"/>
    <s v="Sneakerboots"/>
    <s v="Sneakerboots"/>
    <s v="NOS"/>
    <s v="bordeaux"/>
    <s v="UA SK8-Hi MTE-2"/>
    <n v="129.94999999999999"/>
    <n v="2"/>
    <n v="259.89999999999998"/>
  </r>
  <r>
    <x v="14"/>
    <s v="VA215N03J-G110004000"/>
    <s v="VA215N03J-G11"/>
    <s v="0195438549402"/>
    <s v="35"/>
    <s v="Shoes"/>
    <s v="Unisex"/>
    <s v="Sneakers High"/>
    <s v="Sneakerboots"/>
    <s v="Sneakerboots"/>
    <s v="NOS"/>
    <s v="bordeaux"/>
    <s v="UA SK8-Hi MTE-2"/>
    <n v="129.94999999999999"/>
    <n v="2"/>
    <n v="259.89999999999998"/>
  </r>
  <r>
    <x v="14"/>
    <s v="VA215O06L-A120035000"/>
    <s v="VA215O06L-A12"/>
    <s v="0195439323636"/>
    <s v="34.5"/>
    <s v="Shoes"/>
    <s v="Unisex"/>
    <s v="Sneakers Low"/>
    <s v="Skate"/>
    <s v="Skate"/>
    <s v="NOS"/>
    <s v="white"/>
    <s v="UA Lowland CC Unisex"/>
    <n v="89.95"/>
    <n v="2"/>
    <n v="179.9"/>
  </r>
  <r>
    <x v="14"/>
    <s v="VA215O06L-A120004000"/>
    <s v="VA215O06L-A12"/>
    <s v="0195439323711"/>
    <s v="35"/>
    <s v="Shoes"/>
    <s v="Unisex"/>
    <s v="Sneakers Low"/>
    <s v="Skate"/>
    <s v="Skate"/>
    <s v="NOS"/>
    <s v="white"/>
    <s v="UA Lowland CC Unisex"/>
    <n v="89.95"/>
    <n v="1"/>
    <n v="89.95"/>
  </r>
  <r>
    <x v="14"/>
    <s v="VA215O06L-K110035000"/>
    <s v="VA215O06L-K11"/>
    <s v="0195439327252"/>
    <s v="34.5"/>
    <s v="Shoes"/>
    <s v="Unisex"/>
    <s v="Sneakers Low"/>
    <s v="Skate"/>
    <s v="Skate"/>
    <s v="NOS"/>
    <s v="dark blue"/>
    <s v="UA Lowland CC Unisex"/>
    <n v="89.95"/>
    <n v="2"/>
    <n v="179.9"/>
  </r>
  <r>
    <x v="14"/>
    <s v="VA215B04R-K120035000"/>
    <s v="VA215B04R-K12"/>
    <s v="0195439336568"/>
    <s v="34.5"/>
    <s v="Shoes"/>
    <s v="Unisex"/>
    <s v="Sneakers Low"/>
    <s v="Skate"/>
    <s v="Skate"/>
    <s v="NOS"/>
    <s v="dark blue"/>
    <s v="UA Old Skool"/>
    <n v="89.95"/>
    <n v="5"/>
    <n v="449.75"/>
  </r>
  <r>
    <x v="14"/>
    <s v="VA215B04R-M110035000"/>
    <s v="VA215B04R-M11"/>
    <s v="0195439340374"/>
    <s v="34.5"/>
    <s v="Shoes"/>
    <s v="Unisex"/>
    <s v="Sneakers Low"/>
    <s v="Skate"/>
    <s v="Skate"/>
    <s v="NOS"/>
    <s v="mint"/>
    <s v="UA Old Skool"/>
    <n v="79.95"/>
    <n v="4"/>
    <n v="319.8"/>
  </r>
  <r>
    <x v="14"/>
    <s v="VA215B04R-M110004000"/>
    <s v="VA215B04R-M11"/>
    <s v="0195439340459"/>
    <s v="35"/>
    <s v="Shoes"/>
    <s v="Unisex"/>
    <s v="Sneakers Low"/>
    <s v="Skate"/>
    <s v="Skate"/>
    <s v="NOS"/>
    <s v="mint"/>
    <s v="UA Old Skool"/>
    <n v="79.95"/>
    <n v="2"/>
    <n v="159.9"/>
  </r>
  <r>
    <x v="14"/>
    <s v="VA215N02U-K110035000"/>
    <s v="VA215N02U-K11"/>
    <s v="0195439350229"/>
    <s v="34.5"/>
    <s v="Shoes"/>
    <s v="Unisex"/>
    <s v="Sneakers High"/>
    <s v="Skate"/>
    <s v="Skate"/>
    <s v="NOS"/>
    <s v="blue"/>
    <s v="UA SK8-Hi"/>
    <n v="89.95"/>
    <n v="3"/>
    <n v="269.85000000000002"/>
  </r>
  <r>
    <x v="14"/>
    <s v="VA215N02U-K110004000"/>
    <s v="VA215N02U-K11"/>
    <s v="0195439350298"/>
    <s v="35"/>
    <s v="Shoes"/>
    <s v="Unisex"/>
    <s v="Sneakers High"/>
    <s v="Skate"/>
    <s v="Skate"/>
    <s v="NOS"/>
    <s v="blue"/>
    <s v="UA SK8-Hi"/>
    <n v="89.95"/>
    <n v="4"/>
    <n v="359.8"/>
  </r>
  <r>
    <x v="14"/>
    <s v="VA215N02U-K110005000"/>
    <s v="VA215N02U-K11"/>
    <s v="0195439350472"/>
    <s v="36.5"/>
    <s v="Shoes"/>
    <s v="Unisex"/>
    <s v="Sneakers High"/>
    <s v="Skate"/>
    <s v="Skate"/>
    <s v="NOS"/>
    <s v="blue"/>
    <s v="UA SK8-Hi"/>
    <n v="89.95"/>
    <n v="4"/>
    <n v="359.8"/>
  </r>
  <r>
    <x v="14"/>
    <s v="VA215N02U-G110035000"/>
    <s v="VA215N02U-G11"/>
    <s v="0195439351769"/>
    <s v="34.5"/>
    <s v="Shoes"/>
    <s v="Unisex"/>
    <s v="Sneakers High"/>
    <s v="Skate"/>
    <s v="Skate"/>
    <s v="NOS"/>
    <s v="red"/>
    <s v="UA SK8-Hi"/>
    <n v="99.95"/>
    <n v="1"/>
    <n v="99.95"/>
  </r>
  <r>
    <x v="14"/>
    <s v="VA215N02U-E110035000"/>
    <s v="VA215N02U-E11"/>
    <s v="0195439351813"/>
    <s v="34.5"/>
    <s v="Shoes"/>
    <s v="Unisex"/>
    <s v="Sneakers High"/>
    <s v="Skate"/>
    <s v="Skate"/>
    <s v="NOS"/>
    <s v="mustard yellow"/>
    <s v="UA SK8-Hi"/>
    <n v="99.95"/>
    <n v="3"/>
    <n v="299.85000000000002"/>
  </r>
  <r>
    <x v="14"/>
    <s v="VA215N02U-E110004000"/>
    <s v="VA215N02U-E11"/>
    <s v="0195439351974"/>
    <s v="35"/>
    <s v="Shoes"/>
    <s v="Unisex"/>
    <s v="Sneakers High"/>
    <s v="Skate"/>
    <s v="Skate"/>
    <s v="NOS"/>
    <s v="mustard yellow"/>
    <s v="UA SK8-Hi"/>
    <n v="99.95"/>
    <n v="2"/>
    <n v="199.9"/>
  </r>
  <r>
    <x v="14"/>
    <s v="VA215N02U-G120004000"/>
    <s v="VA215N02U-G12"/>
    <s v="0195439355590"/>
    <s v="35"/>
    <s v="Shoes"/>
    <s v="Unisex"/>
    <s v="Sneakers High"/>
    <s v="Skate"/>
    <s v="Skate"/>
    <s v="NOS"/>
    <s v="red"/>
    <s v="UA SK8-Hi"/>
    <n v="94.95"/>
    <n v="5"/>
    <n v="474.75"/>
  </r>
  <r>
    <x v="14"/>
    <s v="VA215N02U-G120035000"/>
    <s v="VA215N02U-G12"/>
    <s v="0195439355736"/>
    <s v="34.5"/>
    <s v="Shoes"/>
    <s v="Unisex"/>
    <s v="Sneakers High"/>
    <s v="Skate"/>
    <s v="Skate"/>
    <s v="NOS"/>
    <s v="red"/>
    <s v="UA SK8-Hi"/>
    <n v="94.95"/>
    <n v="4"/>
    <n v="379.8"/>
  </r>
  <r>
    <x v="14"/>
    <s v="VA215N02U-G120005000"/>
    <s v="VA215N02U-G12"/>
    <s v="0195439355897"/>
    <s v="36.5"/>
    <s v="Shoes"/>
    <s v="Unisex"/>
    <s v="Sneakers High"/>
    <s v="Skate"/>
    <s v="Skate"/>
    <s v="NOS"/>
    <s v="red"/>
    <s v="UA SK8-Hi"/>
    <n v="94.95"/>
    <n v="4"/>
    <n v="379.8"/>
  </r>
  <r>
    <x v="14"/>
    <s v="VA215O06P-A110035000"/>
    <s v="VA215O06P-A11"/>
    <s v="0195439360761"/>
    <s v="34.5"/>
    <s v="Shoes"/>
    <s v="Unisex"/>
    <s v="Sneakers Low"/>
    <s v="Skate"/>
    <s v="Skate"/>
    <s v="NOS"/>
    <s v="white"/>
    <s v="UA Old Skool"/>
    <n v="79.95"/>
    <n v="4"/>
    <n v="319.8"/>
  </r>
  <r>
    <x v="14"/>
    <s v="VA215O06P-A110004000"/>
    <s v="VA215O06P-A11"/>
    <s v="0195439360921"/>
    <s v="35"/>
    <s v="Shoes"/>
    <s v="Unisex"/>
    <s v="Sneakers Low"/>
    <s v="Skate"/>
    <s v="Skate"/>
    <s v="NOS"/>
    <s v="white"/>
    <s v="UA Old Skool"/>
    <n v="79.95"/>
    <n v="2"/>
    <n v="159.9"/>
  </r>
  <r>
    <x v="4"/>
    <s v="ZZO1PAF69-Q000010000"/>
    <s v="ZZO1PAF69-Q00"/>
    <s v="0195439851771"/>
    <s v="41.5"/>
    <s v="Shoes"/>
    <s v="Women"/>
    <s v="Boots"/>
    <s v="Boots"/>
    <s v="Boots"/>
    <s v="AW"/>
    <s v="black"/>
    <s v="Lyonsdale 6in F/L"/>
    <n v="144.58500000000001"/>
    <n v="3"/>
    <n v="433.755"/>
  </r>
  <r>
    <x v="14"/>
    <s v="VA215N038-A110035000"/>
    <s v="VA215N038-A11"/>
    <s v="0195440310397"/>
    <s v="34.5"/>
    <s v="Shoes"/>
    <s v="Unisex"/>
    <s v="Sneakers High"/>
    <s v="Skate"/>
    <s v="Skate"/>
    <s v="NOS"/>
    <s v="white"/>
    <s v="UA SK8-Hi Tapered Unisex"/>
    <n v="94.95"/>
    <n v="1"/>
    <n v="94.95"/>
  </r>
  <r>
    <x v="14"/>
    <s v="VA215O052-K110035000"/>
    <s v="VA215O052-K11"/>
    <s v="0195440320846"/>
    <s v="34.5"/>
    <s v="Shoes"/>
    <s v="Unisex"/>
    <s v="Sneakers Low"/>
    <s v="Skate"/>
    <s v="Skate"/>
    <s v="NOS"/>
    <s v="blue"/>
    <s v="UA SK8-Low"/>
    <n v="74.95"/>
    <n v="2"/>
    <n v="149.9"/>
  </r>
  <r>
    <x v="14"/>
    <s v="VA215O07E-K110035000"/>
    <s v="VA215O07E-K11"/>
    <s v="0195440338162"/>
    <s v="34.5"/>
    <s v="Shoes"/>
    <s v="Unisex"/>
    <s v="Sneakers Low"/>
    <s v="Skate"/>
    <s v="Skate"/>
    <s v="NOS"/>
    <s v="blue"/>
    <s v="UA UltraRange EXO MTE-1"/>
    <n v="119.95"/>
    <n v="2"/>
    <n v="239.9"/>
  </r>
  <r>
    <x v="14"/>
    <s v="VA215O07E-K110004000"/>
    <s v="VA215O07E-K11"/>
    <s v="0195440338261"/>
    <s v="35"/>
    <s v="Shoes"/>
    <s v="Unisex"/>
    <s v="Sneakers Low"/>
    <s v="Skate"/>
    <s v="Skate"/>
    <s v="NOS"/>
    <s v="blue"/>
    <s v="UA UltraRange EXO MTE-1"/>
    <n v="119.95"/>
    <n v="2"/>
    <n v="239.9"/>
  </r>
  <r>
    <x v="14"/>
    <s v="VA215O04F-G120035000"/>
    <s v="VA215O04F-G12"/>
    <s v="0195440362419"/>
    <s v="34.5"/>
    <s v="Shoes"/>
    <s v="Unisex"/>
    <s v="Sneakers Low"/>
    <s v="Skate"/>
    <s v="Skate"/>
    <s v="NOS"/>
    <s v="bordeaux"/>
    <s v="UA UltraRange EXO"/>
    <n v="109.95"/>
    <n v="4"/>
    <n v="439.8"/>
  </r>
  <r>
    <x v="14"/>
    <s v="VA215O04F-G120004000"/>
    <s v="VA215O04F-G12"/>
    <s v="0195440362464"/>
    <s v="35"/>
    <s v="Shoes"/>
    <s v="Unisex"/>
    <s v="Sneakers Low"/>
    <s v="Skate"/>
    <s v="Skate"/>
    <s v="NOS"/>
    <s v="bordeaux"/>
    <s v="UA UltraRange EXO"/>
    <n v="109.95"/>
    <n v="4"/>
    <n v="439.8"/>
  </r>
  <r>
    <x v="14"/>
    <s v="VA215O04F-G120005000"/>
    <s v="VA215O04F-G12"/>
    <s v="0195440362594"/>
    <s v="36.5"/>
    <s v="Shoes"/>
    <s v="Unisex"/>
    <s v="Sneakers Low"/>
    <s v="Skate"/>
    <s v="Skate"/>
    <s v="NOS"/>
    <s v="bordeaux"/>
    <s v="UA UltraRange EXO"/>
    <n v="109.95"/>
    <n v="2"/>
    <n v="219.9"/>
  </r>
  <r>
    <x v="14"/>
    <s v="VA215N035-H110035000"/>
    <s v="VA215N035-H11"/>
    <s v="0195441719342"/>
    <s v="34.5"/>
    <s v="Shoes"/>
    <s v="Unisex"/>
    <s v="Sneakers High"/>
    <s v="Skate"/>
    <s v="Skate"/>
    <s v="NOS"/>
    <s v="orange"/>
    <s v="UA Mid Skool 37"/>
    <n v="94.95"/>
    <n v="3"/>
    <n v="284.85000000000002"/>
  </r>
  <r>
    <x v="14"/>
    <s v="VA215N035-H110004000"/>
    <s v="VA215N035-H11"/>
    <s v="0195441719557"/>
    <s v="35"/>
    <s v="Shoes"/>
    <s v="Unisex"/>
    <s v="Sneakers High"/>
    <s v="Skate"/>
    <s v="Skate"/>
    <s v="NOS"/>
    <s v="orange"/>
    <s v="UA Mid Skool 37"/>
    <n v="94.95"/>
    <n v="4"/>
    <n v="379.8"/>
  </r>
  <r>
    <x v="14"/>
    <s v="VA215N035-H110005000"/>
    <s v="VA215N035-H11"/>
    <s v="0195441719816"/>
    <s v="36.5"/>
    <s v="Shoes"/>
    <s v="Unisex"/>
    <s v="Sneakers High"/>
    <s v="Skate"/>
    <s v="Skate"/>
    <s v="NOS"/>
    <s v="orange"/>
    <s v="UA Mid Skool 37"/>
    <n v="94.95"/>
    <n v="1"/>
    <n v="94.95"/>
  </r>
  <r>
    <x v="14"/>
    <s v="VA215O06L-A140035000"/>
    <s v="VA215O06L-A14"/>
    <s v="0195441896210"/>
    <s v="34.5"/>
    <s v="Shoes"/>
    <s v="Unisex"/>
    <s v="Sneakers Low"/>
    <s v="Skate"/>
    <s v="Skate"/>
    <s v="NOS"/>
    <s v="off-white"/>
    <s v="UA Lowland CC Unisex"/>
    <n v="89.95"/>
    <n v="3"/>
    <n v="269.85000000000002"/>
  </r>
  <r>
    <x v="14"/>
    <s v="VA215O06L-A180035000"/>
    <s v="VA215O06L-A18"/>
    <s v="0195441896388"/>
    <s v="34.5"/>
    <s v="Shoes"/>
    <s v="Unisex"/>
    <s v="Sneakers Low"/>
    <s v="Skate"/>
    <s v="Skate"/>
    <s v="NOS"/>
    <s v="off-white"/>
    <s v="UA Lowland CC Unisex"/>
    <n v="89.95"/>
    <n v="3"/>
    <n v="269.85000000000002"/>
  </r>
  <r>
    <x v="14"/>
    <s v="VA215O06L-A140004000"/>
    <s v="VA215O06L-A14"/>
    <s v="0195441896494"/>
    <s v="35"/>
    <s v="Shoes"/>
    <s v="Unisex"/>
    <s v="Sneakers Low"/>
    <s v="Skate"/>
    <s v="Skate"/>
    <s v="NOS"/>
    <s v="off-white"/>
    <s v="UA Lowland CC Unisex"/>
    <n v="89.95"/>
    <n v="2"/>
    <n v="179.9"/>
  </r>
  <r>
    <x v="14"/>
    <s v="VA215O06L-A150035000"/>
    <s v="VA215O06L-A15"/>
    <s v="0195441896531"/>
    <s v="34.5"/>
    <s v="Shoes"/>
    <s v="Unisex"/>
    <s v="Sneakers Low"/>
    <s v="Skate"/>
    <s v="Skate"/>
    <s v="NOS"/>
    <s v="off-white"/>
    <s v="UA Lowland CC Unisex"/>
    <n v="89.95"/>
    <n v="4"/>
    <n v="359.8"/>
  </r>
  <r>
    <x v="14"/>
    <s v="VA215O06L-A150004000"/>
    <s v="VA215O06L-A15"/>
    <s v="0195441897033"/>
    <s v="35"/>
    <s v="Shoes"/>
    <s v="Unisex"/>
    <s v="Sneakers Low"/>
    <s v="Skate"/>
    <s v="Skate"/>
    <s v="NOS"/>
    <s v="off-white"/>
    <s v="UA Lowland CC Unisex"/>
    <n v="89.95"/>
    <n v="4"/>
    <n v="359.8"/>
  </r>
  <r>
    <x v="8"/>
    <s v="ZZO1N7D81-A000007000"/>
    <s v="ZZO1N7D81-A00"/>
    <s v="0195512363160"/>
    <s v="37"/>
    <s v="Shoes"/>
    <s v="Women"/>
    <s v="Flat Shoes"/>
    <s v="Slippers"/>
    <s v="Slippers"/>
    <s v="NOS"/>
    <s v="white"/>
    <s v="BODIE SLIP ON"/>
    <n v="121.38"/>
    <n v="1"/>
    <n v="121.38"/>
  </r>
  <r>
    <x v="16"/>
    <s v="MK111A0PZ-Q110006000"/>
    <s v="MK111A0PZ-Q11"/>
    <s v="0195512694776"/>
    <s v="36"/>
    <s v="Shoes"/>
    <s v="Women"/>
    <s v="Sneaker"/>
    <s v="Low"/>
    <s v="Low"/>
    <s v="NOS"/>
    <s v="black"/>
    <s v="IRVING STRIPE LACE UP_ warmlined"/>
    <n v="164.95"/>
    <n v="1"/>
    <n v="164.95"/>
  </r>
  <r>
    <x v="16"/>
    <s v="MK111A0P9-Q110006000"/>
    <s v="MK111A0P9-Q11"/>
    <s v="0195512725210"/>
    <s v="36"/>
    <s v="Shoes"/>
    <s v="Women"/>
    <s v="Sneaker"/>
    <s v="Low"/>
    <s v="Low"/>
    <s v="NOS"/>
    <s v="black"/>
    <s v="STIRLING MID"/>
    <n v="214.95"/>
    <n v="1"/>
    <n v="214.95"/>
  </r>
  <r>
    <x v="16"/>
    <s v="MK111A0P9-Q110007000"/>
    <s v="MK111A0P9-Q11"/>
    <s v="0195512725234"/>
    <s v="37"/>
    <s v="Shoes"/>
    <s v="Women"/>
    <s v="Sneaker"/>
    <s v="Low"/>
    <s v="Low"/>
    <s v="NOS"/>
    <s v="black"/>
    <s v="STIRLING MID"/>
    <n v="214.95"/>
    <n v="1"/>
    <n v="214.95"/>
  </r>
  <r>
    <x v="16"/>
    <s v="MK111A0P9-Q110010000"/>
    <s v="MK111A0P9-Q11"/>
    <s v="0195512725296"/>
    <s v="40"/>
    <s v="Shoes"/>
    <s v="Women"/>
    <s v="Sneaker"/>
    <s v="Low"/>
    <s v="Low"/>
    <s v="NOS"/>
    <s v="black"/>
    <s v="STIRLING MID"/>
    <n v="214.95"/>
    <n v="1"/>
    <n v="214.95"/>
  </r>
  <r>
    <x v="23"/>
    <s v="TO311E06L-K110005000"/>
    <s v="TO311E06L-K11"/>
    <s v="0195703011184"/>
    <s v="35.5"/>
    <s v="Shoes"/>
    <s v="Women"/>
    <s v="Flat Shoes"/>
    <s v="Slippers"/>
    <s v="Slippers"/>
    <s v="NOS"/>
    <s v="blue"/>
    <s v="ALPARGATA MALLOW"/>
    <n v="64.95"/>
    <n v="1"/>
    <n v="64.95"/>
  </r>
  <r>
    <x v="23"/>
    <s v="TO311E06L-K110055000"/>
    <s v="TO311E06L-K11"/>
    <s v="0195703011191"/>
    <s v="36"/>
    <s v="Shoes"/>
    <s v="Women"/>
    <s v="Flat Shoes"/>
    <s v="Slippers"/>
    <s v="Slippers"/>
    <s v="NOS"/>
    <s v="blue"/>
    <s v="ALPARGATA MALLOW"/>
    <n v="64.95"/>
    <n v="1"/>
    <n v="64.95"/>
  </r>
  <r>
    <x v="23"/>
    <s v="TO311E06L-K110006000"/>
    <s v="TO311E06L-K11"/>
    <s v="0195703011207"/>
    <s v="36.5"/>
    <s v="Shoes"/>
    <s v="Women"/>
    <s v="Flat Shoes"/>
    <s v="Slippers"/>
    <s v="Slippers"/>
    <s v="NOS"/>
    <s v="blue"/>
    <s v="ALPARGATA MALLOW"/>
    <n v="64.95"/>
    <n v="1"/>
    <n v="64.95"/>
  </r>
  <r>
    <x v="23"/>
    <s v="TO311E06Z-B110005000"/>
    <s v="TO311E06Z-B11"/>
    <s v="0195703015571"/>
    <s v="35.5"/>
    <s v="Shoes"/>
    <s v="Women"/>
    <s v="Flat Shoes"/>
    <s v="Slippers"/>
    <s v="Slippers"/>
    <s v="NOS"/>
    <s v="beige"/>
    <s v="ALPARGATA CUPSOLE"/>
    <n v="54.95"/>
    <n v="1"/>
    <n v="54.95"/>
  </r>
  <r>
    <x v="23"/>
    <s v="ZZO1HPV34-K000006000"/>
    <s v="ZZO1HPV34-K00"/>
    <s v="0195703026980"/>
    <s v="38"/>
    <s v="Shoes"/>
    <s v="Kids Unisex"/>
    <s v="Loafers"/>
    <s v="Loafers"/>
    <s v="Loafers"/>
    <s v="NOS"/>
    <s v="light blue"/>
    <s v="ALPARGATA"/>
    <n v="40"/>
    <n v="1"/>
    <n v="40"/>
  </r>
  <r>
    <x v="24"/>
    <s v="WHF11N00A-B110036000"/>
    <s v="WHF11N00A-B11"/>
    <s v="0628155027095"/>
    <s v="36"/>
    <s v="Shoes"/>
    <s v="Women"/>
    <s v="Booties"/>
    <s v="Lace-up Booties"/>
    <s v="Lace-up Booties"/>
    <s v="NOS"/>
    <s v="tan"/>
    <s v="JACLYN"/>
    <n v="179.95"/>
    <n v="1"/>
    <n v="179.95"/>
  </r>
  <r>
    <x v="24"/>
    <s v="WHF11A01C-C110425000"/>
    <s v="WHF11A01C-C11"/>
    <s v="0628177407479"/>
    <s v="42.5"/>
    <s v="Shoes"/>
    <s v="Women"/>
    <s v="Sneaker"/>
    <s v="Low"/>
    <s v="Low"/>
    <s v="NOS"/>
    <s v="grey"/>
    <s v="DARIA"/>
    <n v="129.94999999999999"/>
    <n v="1"/>
    <n v="129.94999999999999"/>
  </r>
  <r>
    <x v="24"/>
    <s v="WHF11D005-O110036000"/>
    <s v="WHF11D005-O11"/>
    <s v="0628177951675"/>
    <s v="36"/>
    <s v="Shoes"/>
    <s v="Women"/>
    <s v="House Slippers"/>
    <s v="Mules"/>
    <s v="Mules"/>
    <s v="NOS"/>
    <s v="brown"/>
    <s v="ELLA"/>
    <n v="89.95"/>
    <n v="1"/>
    <n v="89.95"/>
  </r>
  <r>
    <x v="24"/>
    <s v="WHF11D004-Q110037000"/>
    <s v="WHF11D004-Q11"/>
    <s v="0628177952023"/>
    <s v="37"/>
    <s v="Shoes"/>
    <s v="Women"/>
    <s v="House Slippers"/>
    <s v="Mules"/>
    <s v="Mules"/>
    <s v="NOS"/>
    <s v="black"/>
    <s v="ELLA"/>
    <n v="89.95"/>
    <n v="1"/>
    <n v="89.95"/>
  </r>
  <r>
    <x v="24"/>
    <s v="WHF11D006-B110037000"/>
    <s v="WHF11D006-B11"/>
    <s v="0628177953143"/>
    <s v="37"/>
    <s v="Shoes"/>
    <s v="Women"/>
    <s v="House Slippers"/>
    <s v="Booties"/>
    <s v="Booties"/>
    <s v="NOS"/>
    <s v="beige"/>
    <s v="POPPY"/>
    <n v="89.95"/>
    <n v="1"/>
    <n v="89.95"/>
  </r>
  <r>
    <x v="24"/>
    <s v="WHF11D006-B110038000"/>
    <s v="WHF11D006-B11"/>
    <s v="0628177953167"/>
    <s v="38"/>
    <s v="Shoes"/>
    <s v="Women"/>
    <s v="House Slippers"/>
    <s v="Booties"/>
    <s v="Booties"/>
    <s v="NOS"/>
    <s v="beige"/>
    <s v="POPPY"/>
    <n v="89.95"/>
    <n v="2"/>
    <n v="179.9"/>
  </r>
  <r>
    <x v="24"/>
    <s v="WHF11D006-B110039000"/>
    <s v="WHF11D006-B11"/>
    <s v="0628177953181"/>
    <s v="39"/>
    <s v="Shoes"/>
    <s v="Women"/>
    <s v="House Slippers"/>
    <s v="Booties"/>
    <s v="Booties"/>
    <s v="NOS"/>
    <s v="beige"/>
    <s v="POPPY"/>
    <n v="89.95"/>
    <n v="1"/>
    <n v="89.95"/>
  </r>
  <r>
    <x v="24"/>
    <s v="WHF11D003-B110036000"/>
    <s v="WHF11D003-B11"/>
    <s v="0628177953372"/>
    <s v="36"/>
    <s v="Shoes"/>
    <s v="Women"/>
    <s v="House Slippers"/>
    <s v="Without warm lining"/>
    <s v="Without warm lining"/>
    <s v="NOS"/>
    <s v="tan"/>
    <s v="ALLY"/>
    <n v="89.95"/>
    <n v="1"/>
    <n v="89.95"/>
  </r>
  <r>
    <x v="24"/>
    <s v="WHF11D003-B110038000"/>
    <s v="WHF11D003-B11"/>
    <s v="0628177953402"/>
    <s v="38"/>
    <s v="Shoes"/>
    <s v="Women"/>
    <s v="House Slippers"/>
    <s v="Without warm lining"/>
    <s v="Without warm lining"/>
    <s v="NOS"/>
    <s v="tan"/>
    <s v="ALLY"/>
    <n v="89.95"/>
    <n v="2"/>
    <n v="179.9"/>
  </r>
  <r>
    <x v="24"/>
    <s v="WHF11D003-B110039000"/>
    <s v="WHF11D003-B11"/>
    <s v="0628177953426"/>
    <s v="39"/>
    <s v="Shoes"/>
    <s v="Women"/>
    <s v="House Slippers"/>
    <s v="Without warm lining"/>
    <s v="Without warm lining"/>
    <s v="NOS"/>
    <s v="tan"/>
    <s v="ALLY"/>
    <n v="89.95"/>
    <n v="3"/>
    <n v="269.85000000000002"/>
  </r>
  <r>
    <x v="24"/>
    <s v="WHF11D003-B110041000"/>
    <s v="WHF11D003-B11"/>
    <s v="0628177953556"/>
    <s v="41"/>
    <s v="Shoes"/>
    <s v="Women"/>
    <s v="House Slippers"/>
    <s v="Without warm lining"/>
    <s v="Without warm lining"/>
    <s v="NOS"/>
    <s v="tan"/>
    <s v="ALLY"/>
    <n v="89.95"/>
    <n v="1"/>
    <n v="89.95"/>
  </r>
  <r>
    <x v="25"/>
    <s v="ZZO1FNZ17-T000360000"/>
    <s v="ZZO1FNZ17-T00"/>
    <s v="0685722515928"/>
    <s v="36"/>
    <s v="Shoes"/>
    <s v="Women"/>
    <s v="Pumps"/>
    <s v="Pumps"/>
    <s v="Heel"/>
    <s v="NOS"/>
    <s v="multi-coloured"/>
    <s v="STESSY_"/>
    <n v="119.95199999999998"/>
    <n v="1"/>
    <n v="119.95199999999998"/>
  </r>
  <r>
    <x v="25"/>
    <s v="ZZO1FNZ17-T000370000"/>
    <s v="ZZO1FNZ17-T00"/>
    <s v="0685722515935"/>
    <s v="37"/>
    <s v="Shoes"/>
    <s v="Women"/>
    <s v="Pumps"/>
    <s v="Pumps"/>
    <s v="Heel"/>
    <s v="NOS"/>
    <s v="multi-coloured"/>
    <s v="STESSY_"/>
    <n v="119.95199999999998"/>
    <n v="1"/>
    <n v="119.95199999999998"/>
  </r>
  <r>
    <x v="25"/>
    <s v="ZZO1FNZ17-T000375000"/>
    <s v="ZZO1FNZ17-T00"/>
    <s v="0685722515942"/>
    <s v="37.5"/>
    <s v="Shoes"/>
    <s v="Women"/>
    <s v="Pumps"/>
    <s v="Pumps"/>
    <s v="Heel"/>
    <s v="NOS"/>
    <s v="multi-coloured"/>
    <s v="STESSY_"/>
    <n v="119.95199999999998"/>
    <n v="1"/>
    <n v="119.95199999999998"/>
  </r>
  <r>
    <x v="25"/>
    <s v="ZZO1FNZ17-T000390000"/>
    <s v="ZZO1FNZ17-T00"/>
    <s v="0685722515973"/>
    <s v="39"/>
    <s v="Shoes"/>
    <s v="Women"/>
    <s v="Pumps"/>
    <s v="Pumps"/>
    <s v="Heel"/>
    <s v="NOS"/>
    <s v="multi-coloured"/>
    <s v="STESSY_"/>
    <n v="119.95199999999998"/>
    <n v="1"/>
    <n v="119.95199999999998"/>
  </r>
  <r>
    <x v="25"/>
    <s v="ZZO1FNZ17-T000400000"/>
    <s v="ZZO1FNZ17-T00"/>
    <s v="0685722515980"/>
    <s v="40"/>
    <s v="Shoes"/>
    <s v="Women"/>
    <s v="Pumps"/>
    <s v="Pumps"/>
    <s v="Heel"/>
    <s v="NOS"/>
    <s v="multi-coloured"/>
    <s v="STESSY_"/>
    <n v="119.95199999999998"/>
    <n v="1"/>
    <n v="119.95199999999998"/>
  </r>
  <r>
    <x v="14"/>
    <s v="VA215O058-Q110035000"/>
    <s v="VA215O058-Q11"/>
    <s v="0772204141796"/>
    <s v="34.5"/>
    <s v="Shoes"/>
    <s v="Unisex"/>
    <s v="Sneakers Low"/>
    <s v="Skate"/>
    <s v="Skate"/>
    <s v="NOS"/>
    <s v="black"/>
    <s v="UA Old Skool"/>
    <n v="79.95"/>
    <n v="8"/>
    <n v="639.6"/>
  </r>
  <r>
    <x v="19"/>
    <s v="NI112B02V-0020180000"/>
    <s v="NI112B02V-002"/>
    <s v="0826220385198"/>
    <s v="52.5"/>
    <s v="Shoes"/>
    <s v="Men"/>
    <s v="Sneakers High"/>
    <s v="Basketball"/>
    <s v="Basketball"/>
    <s v="NOS"/>
    <s v="white"/>
    <s v="AIR FORCE 1 MID '07 LE"/>
    <n v="109.95"/>
    <n v="1"/>
    <n v="109.95"/>
  </r>
  <r>
    <x v="21"/>
    <s v="CO415O017-K110003000"/>
    <s v="CO415O017-K11"/>
    <s v="0886954946478"/>
    <s v="35"/>
    <s v="Shoes"/>
    <s v="Unisex"/>
    <s v="Sneakers Low"/>
    <s v="Classics"/>
    <s v="Classics"/>
    <s v="NOS"/>
    <s v="dark blue"/>
    <s v="STAR PLAYER CANVAS"/>
    <n v="64.95"/>
    <n v="1"/>
    <n v="64.95"/>
  </r>
  <r>
    <x v="26"/>
    <s v="RE512B00C-A110035000"/>
    <s v="RE512B00C-A11"/>
    <s v="0889131549141"/>
    <s v="34"/>
    <s v="Shoes"/>
    <s v="Unisex"/>
    <s v="Sneakers Low"/>
    <s v="Retro Running"/>
    <s v="Retro Running"/>
    <s v="NOS"/>
    <s v="white"/>
    <s v="CL LTHR"/>
    <n v="89.95"/>
    <n v="4"/>
    <n v="359.8"/>
  </r>
  <r>
    <x v="26"/>
    <s v="RE512B00C-A110004000"/>
    <s v="RE512B00C-A11"/>
    <s v="0889131549158"/>
    <s v="34.5"/>
    <s v="Shoes"/>
    <s v="Unisex"/>
    <s v="Sneakers Low"/>
    <s v="Retro Running"/>
    <s v="Retro Running"/>
    <s v="NOS"/>
    <s v="white"/>
    <s v="CL LTHR"/>
    <n v="89.95"/>
    <n v="5"/>
    <n v="449.75"/>
  </r>
  <r>
    <x v="27"/>
    <s v="ZZO1ANK02-O000030000"/>
    <s v="ZZO1ANK02-O00"/>
    <s v="0889423192055"/>
    <s v="30"/>
    <s v="Shoes"/>
    <s v="Kids Unisex"/>
    <s v="Boots (high)"/>
    <s v="Pull-on Boots"/>
    <s v="Pull-on Boots"/>
    <s v="AW"/>
    <s v="dark brown"/>
    <s v="US PAMPA HI KID"/>
    <n v="59.95"/>
    <n v="1"/>
    <n v="59.95"/>
  </r>
  <r>
    <x v="27"/>
    <s v="ZZO1ANK22-G000029000"/>
    <s v="ZZO1ANK22-G00"/>
    <s v="0889423221458"/>
    <s v="29"/>
    <s v="Shoes"/>
    <s v="Kids Unisex"/>
    <s v="Trainers"/>
    <s v="Low-Top Trainers Velcro"/>
    <s v="Low-Top Trainers Velcro"/>
    <s v="NOS"/>
    <s v="red"/>
    <s v="AXEON F RETRO K"/>
    <n v="59.95"/>
    <n v="3"/>
    <n v="179.85000000000002"/>
  </r>
  <r>
    <x v="27"/>
    <s v="ZZO1ANK15-E000036000"/>
    <s v="ZZO1ANK15-E00"/>
    <s v="0889423256580"/>
    <s v="36"/>
    <s v="Shoes"/>
    <s v="Unisex"/>
    <s v="Tall Boots"/>
    <s v="Tall Lace Boots"/>
    <s v="Tall Lace Boots"/>
    <s v="AW"/>
    <s v="yellow"/>
    <s v="LITE+ RC WP+  U"/>
    <n v="119.95"/>
    <n v="2"/>
    <n v="239.9"/>
  </r>
  <r>
    <x v="27"/>
    <s v="ZZO1ANK41-Q000036000"/>
    <s v="ZZO1ANK41-Q00"/>
    <s v="0889423367804"/>
    <s v="36"/>
    <s v="Shoes"/>
    <s v="Unisex"/>
    <s v="Tall Boots"/>
    <s v="Tall Lace Boots"/>
    <s v="Tall Lace Boots"/>
    <s v="AW"/>
    <s v="black"/>
    <s v="PAMPA RECYL M U"/>
    <n v="94.95"/>
    <n v="2"/>
    <n v="189.9"/>
  </r>
  <r>
    <x v="27"/>
    <s v="ZZO1DDU20-Q000360000"/>
    <s v="ZZO1DDU20-Q00"/>
    <s v="0889423629407"/>
    <s v="36"/>
    <s v="Shoes"/>
    <s v="Women"/>
    <s v="Sneaker"/>
    <s v="Low"/>
    <s v="Low"/>
    <s v="NOS"/>
    <s v="black"/>
    <s v="EGO 01 PLO"/>
    <n v="99.95"/>
    <n v="1"/>
    <n v="99.95"/>
  </r>
  <r>
    <x v="27"/>
    <s v="ZZO1DDU25-C000370000"/>
    <s v="ZZO1DDU25-C00"/>
    <s v="0889423630458"/>
    <s v="37"/>
    <s v="Shoes"/>
    <s v="Women"/>
    <s v="Sneaker"/>
    <s v="Low"/>
    <s v="Low"/>
    <s v="NOS"/>
    <s v="light grey"/>
    <s v="TEMPO 02 CVS"/>
    <n v="79.95"/>
    <n v="1"/>
    <n v="79.95"/>
  </r>
  <r>
    <x v="27"/>
    <s v="ZZO1DDU33-B000370000"/>
    <s v="ZZO1DDU33-B00"/>
    <s v="0889423633978"/>
    <s v="37"/>
    <s v="Shoes"/>
    <s v="Women"/>
    <s v="Sneaker"/>
    <s v="Low"/>
    <s v="Low"/>
    <s v="NOS"/>
    <s v="taupe"/>
    <s v="PALLATEMPO 04"/>
    <n v="99.95"/>
    <n v="1"/>
    <n v="99.95"/>
  </r>
  <r>
    <x v="27"/>
    <s v="ZZO1DDU33-B000380000"/>
    <s v="ZZO1DDU33-B00"/>
    <s v="0889423633985"/>
    <s v="38"/>
    <s v="Shoes"/>
    <s v="Women"/>
    <s v="Sneaker"/>
    <s v="Low"/>
    <s v="Low"/>
    <s v="NOS"/>
    <s v="taupe"/>
    <s v="PALLATEMPO 04"/>
    <n v="99.95"/>
    <n v="1"/>
    <n v="99.95"/>
  </r>
  <r>
    <x v="27"/>
    <s v="ZZO1DDU49-A000380000"/>
    <s v="ZZO1DDU49-A00"/>
    <s v="0889423637075"/>
    <s v="38"/>
    <s v="Shoes"/>
    <s v="Women"/>
    <s v="Sneaker"/>
    <s v="Low"/>
    <s v="Low"/>
    <s v="NOS"/>
    <s v="white"/>
    <s v="PALLATEMPO 08 SYN"/>
    <n v="89.95"/>
    <n v="1"/>
    <n v="89.95"/>
  </r>
  <r>
    <x v="23"/>
    <s v="TO311E00M-C110065000"/>
    <s v="TO311E00M-C11"/>
    <s v="0889556191192"/>
    <s v="37"/>
    <s v="Shoes"/>
    <s v="Women"/>
    <s v="Flat Shoes"/>
    <s v="Espadrilles"/>
    <s v="Espadrilles"/>
    <s v="SS"/>
    <s v="light grey"/>
    <s v="10009753"/>
    <n v="84.95"/>
    <n v="1"/>
    <n v="84.95"/>
  </r>
  <r>
    <x v="23"/>
    <s v="ZZO1AJC01-B00013K000"/>
    <s v="ZZO1AJC01-B00"/>
    <s v="0889556214396"/>
    <s v="31"/>
    <s v="Shoes"/>
    <s v="Kids Unisex"/>
    <s v="Loafers"/>
    <s v="Loafers"/>
    <s v="Loafers"/>
    <s v="NOS"/>
    <s v="beige"/>
    <s v="ALPARGATA"/>
    <n v="38"/>
    <n v="1"/>
    <n v="38"/>
  </r>
  <r>
    <x v="23"/>
    <s v="ZZO0T4012-Q000005000"/>
    <s v="ZZO0T4012-Q00"/>
    <s v="0889556419074"/>
    <s v="35.5"/>
    <s v="Shoes"/>
    <s v="Women"/>
    <s v="Flat Sandals"/>
    <s v="Flat Sandals"/>
    <s v="Flat Sandals"/>
    <s v="SS"/>
    <s v="black"/>
    <s v="JUTTI MULE"/>
    <n v="90"/>
    <n v="1"/>
    <n v="90"/>
  </r>
  <r>
    <x v="23"/>
    <s v="ZZO0T4012-Q00044CA48"/>
    <s v="ZZO0T4012-Q00"/>
    <s v="0889556419081"/>
    <s v="36"/>
    <s v="Shoes"/>
    <s v="Women"/>
    <s v="Flat Sandals"/>
    <s v="Flat Sandals"/>
    <s v="Flat Sandals"/>
    <s v="SS"/>
    <s v="black"/>
    <s v="JUTTI MULE"/>
    <n v="90"/>
    <n v="1"/>
    <n v="90"/>
  </r>
  <r>
    <x v="23"/>
    <s v="ZZO0T4012-Q00044CA49"/>
    <s v="ZZO0T4012-Q00"/>
    <s v="0889556419098"/>
    <s v="36.5"/>
    <s v="Shoes"/>
    <s v="Women"/>
    <s v="Flat Sandals"/>
    <s v="Flat Sandals"/>
    <s v="Flat Sandals"/>
    <s v="SS"/>
    <s v="black"/>
    <s v="JUTTI MULE"/>
    <n v="90"/>
    <n v="1"/>
    <n v="90"/>
  </r>
  <r>
    <x v="23"/>
    <s v="ZZO173J06-B000573A76"/>
    <s v="ZZO173J06-B00"/>
    <s v="0889556467730"/>
    <s v="36.5"/>
    <s v="Shoes"/>
    <s v="Women"/>
    <s v="Flat Shoes"/>
    <s v="Slippers"/>
    <s v="Slippers"/>
    <s v="NOS"/>
    <s v="taupe"/>
    <s v="SHAYE"/>
    <n v="100"/>
    <n v="1"/>
    <n v="100"/>
  </r>
  <r>
    <x v="23"/>
    <s v="ZZO1AJB02-Q00059345B"/>
    <s v="ZZO1AJB02-Q00"/>
    <s v="0889556492336"/>
    <s v="36.5"/>
    <s v="Shoes"/>
    <s v="Women"/>
    <s v="Sneaker"/>
    <s v="Low"/>
    <s v="Low"/>
    <s v="NOS"/>
    <s v="black"/>
    <s v="RIO"/>
    <n v="100"/>
    <n v="1"/>
    <n v="100"/>
  </r>
  <r>
    <x v="23"/>
    <s v="ZZO12PB37-C0005225A1"/>
    <s v="ZZO12PB37-C00"/>
    <s v="0889556600076"/>
    <s v="35.5"/>
    <s v="Shoes"/>
    <s v="Women"/>
    <s v="Flat Shoes"/>
    <s v="Slippers"/>
    <s v="Slippers"/>
    <s v="NOS"/>
    <s v="grey"/>
    <s v="TRVL LITE"/>
    <n v="75"/>
    <n v="2"/>
    <n v="150"/>
  </r>
  <r>
    <x v="23"/>
    <s v="ZZO0UBT61-I000470338"/>
    <s v="ZZO0UBT61-I00"/>
    <s v="0889556605231"/>
    <s v="41"/>
    <s v="Shoes"/>
    <s v="Women"/>
    <s v="Sneaker"/>
    <s v="Low"/>
    <s v="Low"/>
    <s v="NOS"/>
    <s v="lilac"/>
    <s v="ARROYO"/>
    <n v="90"/>
    <n v="1"/>
    <n v="90"/>
  </r>
  <r>
    <x v="23"/>
    <s v="ZZO0X8314-O00049D07B"/>
    <s v="ZZO0X8314-O00"/>
    <s v="0889556608362"/>
    <s v="42"/>
    <s v="Shoes"/>
    <s v="Women"/>
    <s v="Heeled Sandals"/>
    <s v="Heeled Sandals"/>
    <s v="Heeled Sandals"/>
    <s v="SS"/>
    <s v="brown"/>
    <s v="n/a"/>
    <n v="90"/>
    <n v="1"/>
    <n v="90"/>
  </r>
  <r>
    <x v="23"/>
    <s v="ZZO0X8314-O00049D077"/>
    <s v="ZZO0X8314-O00"/>
    <s v="0889556624959"/>
    <s v="38.5"/>
    <s v="Shoes"/>
    <s v="Women"/>
    <s v="Heeled Sandals"/>
    <s v="Heeled Sandals"/>
    <s v="Heeled Sandals"/>
    <s v="SS"/>
    <s v="brown"/>
    <s v="n/a"/>
    <n v="90"/>
    <n v="1"/>
    <n v="90"/>
  </r>
  <r>
    <x v="23"/>
    <s v="ZZO0X8314-O00049D07E"/>
    <s v="ZZO0X8314-O00"/>
    <s v="0889556624980"/>
    <s v="41"/>
    <s v="Shoes"/>
    <s v="Women"/>
    <s v="Heeled Sandals"/>
    <s v="Heeled Sandals"/>
    <s v="Heeled Sandals"/>
    <s v="SS"/>
    <s v="brown"/>
    <s v="n/a"/>
    <n v="90"/>
    <n v="1"/>
    <n v="90"/>
  </r>
  <r>
    <x v="23"/>
    <s v="ZZO12PB44-E0005225E6"/>
    <s v="ZZO12PB44-E00"/>
    <s v="0889556626045"/>
    <s v="35.5"/>
    <s v="Shoes"/>
    <s v="Women"/>
    <s v="Flat Sandals"/>
    <s v="Flat Sandals"/>
    <s v="Flat Sandals"/>
    <s v="SS"/>
    <s v="yellow"/>
    <s v="MARISA"/>
    <n v="95"/>
    <n v="1"/>
    <n v="95"/>
  </r>
  <r>
    <x v="23"/>
    <s v="ZZO0X8321-Q00049D0C7"/>
    <s v="ZZO0X8321-Q00"/>
    <s v="0889556626120"/>
    <s v="35.5"/>
    <s v="Shoes"/>
    <s v="Women"/>
    <s v="Flat Sandals"/>
    <s v="Mules"/>
    <s v="Mules"/>
    <s v="SS"/>
    <s v="brown"/>
    <s v="n/a"/>
    <n v="85"/>
    <n v="1"/>
    <n v="85"/>
  </r>
  <r>
    <x v="23"/>
    <s v="ZZO0X8323-J00049D0D9"/>
    <s v="ZZO0X8323-J00"/>
    <s v="0889556626618"/>
    <s v="36.5"/>
    <s v="Shoes"/>
    <s v="Women"/>
    <s v="Flat Sandals"/>
    <s v="Mules"/>
    <s v="Mules"/>
    <s v="SS"/>
    <s v="light pink"/>
    <s v="n/a"/>
    <n v="85"/>
    <n v="1"/>
    <n v="85"/>
  </r>
  <r>
    <x v="23"/>
    <s v="ZZO0X8324-Q00049D0E9"/>
    <s v="ZZO0X8324-Q00"/>
    <s v="0889556627028"/>
    <s v="37.5"/>
    <s v="Shoes"/>
    <s v="Women"/>
    <s v="Heeled Sandals"/>
    <s v="Heeled Sandals"/>
    <s v="Heeled Sandals"/>
    <s v="SS"/>
    <s v="black"/>
    <s v="n/a"/>
    <n v="90"/>
    <n v="1"/>
    <n v="90"/>
  </r>
  <r>
    <x v="23"/>
    <s v="ZZO173J35-Q000573B92"/>
    <s v="ZZO173J35-Q00"/>
    <s v="0889556709656"/>
    <s v="46"/>
    <s v="Shoes"/>
    <s v="Men"/>
    <s v="Sneakers Low"/>
    <s v="Classics"/>
    <s v="Classics"/>
    <s v="NOS"/>
    <s v="black"/>
    <s v="ARROYO"/>
    <n v="90"/>
    <n v="3"/>
    <n v="270"/>
  </r>
  <r>
    <x v="23"/>
    <s v="ZZO173J35-Q000573B90"/>
    <s v="ZZO173J35-Q00"/>
    <s v="0889556709687"/>
    <s v="40.5"/>
    <s v="Shoes"/>
    <s v="Men"/>
    <s v="Sneakers Low"/>
    <s v="Classics"/>
    <s v="Classics"/>
    <s v="NOS"/>
    <s v="black"/>
    <s v="ARROYO"/>
    <n v="90"/>
    <n v="2"/>
    <n v="180"/>
  </r>
  <r>
    <x v="23"/>
    <s v="ZZO1HPS07-O000005000"/>
    <s v="ZZO1HPS07-O00"/>
    <s v="0889556718412"/>
    <s v="35.5"/>
    <s v="Shoes"/>
    <s v="Women"/>
    <s v="Flat Shoes"/>
    <s v="Slippers"/>
    <s v="Slippers"/>
    <s v="NOS"/>
    <s v="light brown"/>
    <s v="0"/>
    <n v="80"/>
    <n v="1"/>
    <n v="80"/>
  </r>
  <r>
    <x v="23"/>
    <s v="ZZO1AJB09-Q0005934A6"/>
    <s v="ZZO1AJB09-Q00"/>
    <s v="0889556726448"/>
    <s v="41"/>
    <s v="Shoes"/>
    <s v="Men"/>
    <s v="Tall Boots"/>
    <s v="Tall Lace Boots"/>
    <s v="Tall Lace Boots"/>
    <s v="AW"/>
    <s v="black"/>
    <s v="SKULLY"/>
    <n v="135"/>
    <n v="1"/>
    <n v="135"/>
  </r>
  <r>
    <x v="23"/>
    <s v="ZZO1HPS10-J000055000"/>
    <s v="ZZO1HPS10-J00"/>
    <s v="0889556802661"/>
    <s v="36"/>
    <s v="Shoes"/>
    <s v="Women"/>
    <s v="Flat Shoes"/>
    <s v="Slippers"/>
    <s v="Slippers"/>
    <s v="NOS"/>
    <s v="pink"/>
    <s v="0"/>
    <n v="50"/>
    <n v="1"/>
    <n v="50"/>
  </r>
  <r>
    <x v="23"/>
    <s v="ZZO173J88-B000573DE9"/>
    <s v="ZZO173J88-B00"/>
    <s v="0889556810031"/>
    <s v="35.5"/>
    <s v="Shoes"/>
    <s v="Women"/>
    <s v="Flat Sandals"/>
    <s v="Flat Sandals"/>
    <s v="Flat Sandals"/>
    <s v="SS"/>
    <s v="beige"/>
    <s v="FREYA"/>
    <n v="80"/>
    <n v="1"/>
    <n v="80"/>
  </r>
  <r>
    <x v="23"/>
    <s v="TO311A01D-B110055000"/>
    <s v="TO311A01D-B11"/>
    <s v="0889556813421"/>
    <s v="36"/>
    <s v="Shoes"/>
    <s v="Women"/>
    <s v="Ballerinas"/>
    <s v="Ballerinas"/>
    <s v="Ballerinas"/>
    <s v="SS"/>
    <s v="taupe"/>
    <s v="JULIE"/>
    <n v="79.95"/>
    <n v="2"/>
    <n v="159.9"/>
  </r>
  <r>
    <x v="23"/>
    <s v="TO311A01D-B110006000"/>
    <s v="TO311A01D-B11"/>
    <s v="0889556813438"/>
    <s v="36.5"/>
    <s v="Shoes"/>
    <s v="Women"/>
    <s v="Ballerinas"/>
    <s v="Ballerinas"/>
    <s v="Ballerinas"/>
    <s v="SS"/>
    <s v="taupe"/>
    <s v="JULIE"/>
    <n v="79.95"/>
    <n v="3"/>
    <n v="239.85000000000002"/>
  </r>
  <r>
    <x v="23"/>
    <s v="ZZO177J63-E0005A2219"/>
    <s v="ZZO177J63-E00"/>
    <s v="0889556830640"/>
    <s v="32.5"/>
    <s v="Shoes"/>
    <s v="Kids Unisex"/>
    <s v="Loafers"/>
    <s v="Loafers"/>
    <s v="Loafers"/>
    <s v="NOS"/>
    <s v="yellow"/>
    <s v="ALPARGATA"/>
    <n v="38"/>
    <n v="1"/>
    <n v="38"/>
  </r>
  <r>
    <x v="23"/>
    <s v="ZZO1AJE36-Q000010000"/>
    <s v="ZZO1AJE36-Q00"/>
    <s v="0889556890699"/>
    <s v="42"/>
    <s v="Shoes"/>
    <s v="Women"/>
    <s v="Flat Shoes"/>
    <s v="Slippers"/>
    <s v="Slippers"/>
    <s v="NOS"/>
    <s v="black"/>
    <s v="JULIE SLINGBACK"/>
    <n v="80"/>
    <n v="2"/>
    <n v="160"/>
  </r>
  <r>
    <x v="23"/>
    <s v="ZZO1AJE36-Q000012000"/>
    <s v="ZZO1AJE36-Q00"/>
    <s v="0889556890712"/>
    <s v="43.5"/>
    <s v="Shoes"/>
    <s v="Women"/>
    <s v="Flat Shoes"/>
    <s v="Slippers"/>
    <s v="Slippers"/>
    <s v="NOS"/>
    <s v="black"/>
    <s v="JULIE SLINGBACK"/>
    <n v="80"/>
    <n v="1"/>
    <n v="80"/>
  </r>
  <r>
    <x v="23"/>
    <s v="ZZO1AJE36-Q000007000"/>
    <s v="ZZO1AJE36-Q00"/>
    <s v="0889556890767"/>
    <s v="37.5"/>
    <s v="Shoes"/>
    <s v="Women"/>
    <s v="Flat Shoes"/>
    <s v="Slippers"/>
    <s v="Slippers"/>
    <s v="NOS"/>
    <s v="black"/>
    <s v="JULIE SLINGBACK"/>
    <n v="80"/>
    <n v="2"/>
    <n v="160"/>
  </r>
  <r>
    <x v="23"/>
    <s v="ZZO1AJE36-Q000085000"/>
    <s v="ZZO1AJE36-Q00"/>
    <s v="0889556890798"/>
    <s v="39"/>
    <s v="Shoes"/>
    <s v="Women"/>
    <s v="Flat Shoes"/>
    <s v="Slippers"/>
    <s v="Slippers"/>
    <s v="NOS"/>
    <s v="black"/>
    <s v="JULIE SLINGBACK"/>
    <n v="80"/>
    <n v="2"/>
    <n v="160"/>
  </r>
  <r>
    <x v="23"/>
    <s v="ZZO1AJE36-Q000009000"/>
    <s v="ZZO1AJE36-Q00"/>
    <s v="0889556890804"/>
    <s v="40"/>
    <s v="Shoes"/>
    <s v="Women"/>
    <s v="Flat Shoes"/>
    <s v="Slippers"/>
    <s v="Slippers"/>
    <s v="NOS"/>
    <s v="black"/>
    <s v="JULIE SLINGBACK"/>
    <n v="80"/>
    <n v="3"/>
    <n v="240"/>
  </r>
  <r>
    <x v="23"/>
    <s v="ZZO1AJE37-O000007000"/>
    <s v="ZZO1AJE37-O00"/>
    <s v="0889556892976"/>
    <s v="37.5"/>
    <s v="Shoes"/>
    <s v="Women"/>
    <s v="Flat Shoes"/>
    <s v="Slippers"/>
    <s v="Slippers"/>
    <s v="NOS"/>
    <s v="brown"/>
    <s v="JULIE SLINGBACK"/>
    <n v="80"/>
    <n v="1"/>
    <n v="80"/>
  </r>
  <r>
    <x v="23"/>
    <s v="ZZO1HPS21-A000010000"/>
    <s v="ZZO1HPS21-A00"/>
    <s v="0889556951987"/>
    <s v="42"/>
    <s v="Shoes"/>
    <s v="Women"/>
    <s v="Flat Shoes"/>
    <s v="Slippers"/>
    <s v="Slippers"/>
    <s v="NOS"/>
    <s v="multi-coloured"/>
    <s v="0"/>
    <n v="55"/>
    <n v="5"/>
    <n v="275"/>
  </r>
  <r>
    <x v="23"/>
    <s v="ZZO1HPS21-A000011000"/>
    <s v="ZZO1HPS21-A00"/>
    <s v="0889556951994"/>
    <s v="42.5"/>
    <s v="Shoes"/>
    <s v="Women"/>
    <s v="Flat Shoes"/>
    <s v="Slippers"/>
    <s v="Slippers"/>
    <s v="NOS"/>
    <s v="multi-coloured"/>
    <s v="0"/>
    <n v="55"/>
    <n v="3"/>
    <n v="165"/>
  </r>
  <r>
    <x v="23"/>
    <s v="ZZO1HPS21-A000005000"/>
    <s v="ZZO1HPS21-A00"/>
    <s v="0889556952014"/>
    <s v="35.5"/>
    <s v="Shoes"/>
    <s v="Women"/>
    <s v="Flat Shoes"/>
    <s v="Slippers"/>
    <s v="Slippers"/>
    <s v="NOS"/>
    <s v="multi-coloured"/>
    <s v="0"/>
    <n v="55"/>
    <n v="1"/>
    <n v="55"/>
  </r>
  <r>
    <x v="23"/>
    <s v="ZZO1HPS30-B000008000"/>
    <s v="ZZO1HPS30-B00"/>
    <s v="0889556962716"/>
    <s v="40.5"/>
    <s v="Shoes"/>
    <s v="Men"/>
    <s v="Sneakers Low"/>
    <s v="Classics"/>
    <s v="Classics"/>
    <s v="NOS"/>
    <s v="taupe"/>
    <s v="0"/>
    <n v="55"/>
    <n v="1"/>
    <n v="55"/>
  </r>
  <r>
    <x v="23"/>
    <s v="ZZO1HPS36-Q000006000"/>
    <s v="ZZO1HPS36-Q00"/>
    <s v="0889556966189"/>
    <s v="36.5"/>
    <s v="Shoes"/>
    <s v="Women"/>
    <s v="Pumps"/>
    <s v="Pumps"/>
    <s v="Heel"/>
    <s v="NOS"/>
    <s v="black"/>
    <s v="0"/>
    <n v="80"/>
    <n v="1"/>
    <n v="80"/>
  </r>
  <r>
    <x v="23"/>
    <s v="TO311A02J-O110006000"/>
    <s v="TO311A02J-O11"/>
    <s v="0889556967957"/>
    <s v="36.5"/>
    <s v="Shoes"/>
    <s v="Women"/>
    <s v="Ballerinas"/>
    <s v="Ballerinas"/>
    <s v="Ballerinas"/>
    <s v="SS"/>
    <s v="brown"/>
    <s v="JUTTI DORSAY"/>
    <n v="79.95"/>
    <n v="1"/>
    <n v="79.95"/>
  </r>
  <r>
    <x v="23"/>
    <s v="ZZO1HPU22-Q000009000"/>
    <s v="ZZO1HPU22-Q00"/>
    <s v="0889556986002"/>
    <s v="40"/>
    <s v="Shoes"/>
    <s v="Women"/>
    <s v="Flat Sandals"/>
    <s v="Flip Flops"/>
    <s v="Flip Flops"/>
    <s v="SS"/>
    <s v="black"/>
    <s v="PALOMA"/>
    <n v="75"/>
    <n v="1"/>
    <n v="75"/>
  </r>
  <r>
    <x v="28"/>
    <s v="ZZO19FR34-D000029000"/>
    <s v="ZZO19FR34-D00"/>
    <s v="1000050697112"/>
    <s v="29"/>
    <s v="Shoes"/>
    <s v="Girls"/>
    <s v="Boots (high)"/>
    <s v="Slip-on Boots"/>
    <s v="Slip-on Boots"/>
    <s v="AW"/>
    <s v="silver-coloured"/>
    <s v="MINNIE"/>
    <n v="49.95"/>
    <n v="1"/>
    <n v="49.95"/>
  </r>
  <r>
    <x v="28"/>
    <s v="ZZO19FR34-D000030000"/>
    <s v="ZZO19FR34-D00"/>
    <s v="1000050697129"/>
    <s v="30"/>
    <s v="Shoes"/>
    <s v="Girls"/>
    <s v="Boots (high)"/>
    <s v="Slip-on Boots"/>
    <s v="Slip-on Boots"/>
    <s v="AW"/>
    <s v="silver-coloured"/>
    <s v="MINNIE"/>
    <n v="49.95"/>
    <n v="2"/>
    <n v="99.9"/>
  </r>
  <r>
    <x v="28"/>
    <s v="ZZO19FR58-Q000024000"/>
    <s v="ZZO19FR58-Q00"/>
    <s v="1000050702489"/>
    <s v="24"/>
    <s v="Shoes"/>
    <s v="Girls"/>
    <s v="Boots (high)"/>
    <s v="Slip-on Boots"/>
    <s v="Slip-on Boots"/>
    <s v="AW"/>
    <s v="anthracite"/>
    <s v="FROZEN"/>
    <n v="49.95"/>
    <n v="1"/>
    <n v="49.95"/>
  </r>
  <r>
    <x v="28"/>
    <s v="ZZO19FR62-D000024000"/>
    <s v="ZZO19FR62-D00"/>
    <s v="1000050703318"/>
    <s v="24"/>
    <s v="Shoes"/>
    <s v="Girls"/>
    <s v="Boots (high)"/>
    <s v="Slip-on Boots"/>
    <s v="Slip-on Boots"/>
    <s v="AW"/>
    <s v="black"/>
    <s v="FROZEN"/>
    <n v="49.95"/>
    <n v="2"/>
    <n v="99.9"/>
  </r>
  <r>
    <x v="28"/>
    <s v="ZZO19FR62-D000026000"/>
    <s v="ZZO19FR62-D00"/>
    <s v="1000050703332"/>
    <s v="26"/>
    <s v="Shoes"/>
    <s v="Girls"/>
    <s v="Boots (high)"/>
    <s v="Slip-on Boots"/>
    <s v="Slip-on Boots"/>
    <s v="AW"/>
    <s v="black"/>
    <s v="FROZEN"/>
    <n v="49.95"/>
    <n v="3"/>
    <n v="149.85000000000002"/>
  </r>
  <r>
    <x v="28"/>
    <s v="ZZO19FR71-K000024000"/>
    <s v="ZZO19FR71-K00"/>
    <s v="1000050704971"/>
    <s v="24"/>
    <s v="Shoes"/>
    <s v="Boys"/>
    <s v="Trainers"/>
    <s v="Low-Top Trainers Velcro"/>
    <s v="Low-Top Trainers Velcro"/>
    <s v="NOS"/>
    <s v="anthracite"/>
    <s v="CARS"/>
    <n v="46.95"/>
    <n v="2"/>
    <n v="93.9"/>
  </r>
  <r>
    <x v="28"/>
    <s v="ZZO19FR74-K000025000"/>
    <s v="ZZO19FR74-K00"/>
    <s v="1000050705268"/>
    <s v="25"/>
    <s v="Shoes"/>
    <s v="Boys"/>
    <s v="Boots (high)"/>
    <s v="Pull-on Boots"/>
    <s v="Pull-on Boots"/>
    <s v="AW"/>
    <s v="royal blue"/>
    <s v="CARS"/>
    <n v="49.95"/>
    <n v="5"/>
    <n v="249.75"/>
  </r>
  <r>
    <x v="28"/>
    <s v="ZZO19FR74-K000026000"/>
    <s v="ZZO19FR74-K00"/>
    <s v="1000050705275"/>
    <s v="26"/>
    <s v="Shoes"/>
    <s v="Boys"/>
    <s v="Boots (high)"/>
    <s v="Pull-on Boots"/>
    <s v="Pull-on Boots"/>
    <s v="AW"/>
    <s v="royal blue"/>
    <s v="CARS"/>
    <n v="49.95"/>
    <n v="5"/>
    <n v="249.75"/>
  </r>
  <r>
    <x v="28"/>
    <s v="ZZO19FR74-K000028000"/>
    <s v="ZZO19FR74-K00"/>
    <s v="1000050705299"/>
    <s v="28"/>
    <s v="Shoes"/>
    <s v="Boys"/>
    <s v="Boots (high)"/>
    <s v="Pull-on Boots"/>
    <s v="Pull-on Boots"/>
    <s v="AW"/>
    <s v="royal blue"/>
    <s v="CARS"/>
    <n v="49.95"/>
    <n v="5"/>
    <n v="249.75"/>
  </r>
  <r>
    <x v="28"/>
    <s v="ZZO19FR74-K000030000"/>
    <s v="ZZO19FR74-K00"/>
    <s v="1000050705312"/>
    <s v="30"/>
    <s v="Shoes"/>
    <s v="Boys"/>
    <s v="Boots (high)"/>
    <s v="Pull-on Boots"/>
    <s v="Pull-on Boots"/>
    <s v="AW"/>
    <s v="royal blue"/>
    <s v="CARS"/>
    <n v="49.95"/>
    <n v="2"/>
    <n v="99.9"/>
  </r>
  <r>
    <x v="29"/>
    <s v="ZZO19FRAC-D000029000"/>
    <s v="ZZO19FRAC-D00"/>
    <s v="1000050716752"/>
    <s v="29"/>
    <s v="Shoes"/>
    <s v="Boys"/>
    <s v="Boots (high)"/>
    <s v="Pull-on Boots"/>
    <s v="Pull-on Boots"/>
    <s v="AW"/>
    <s v="silver-coloured"/>
    <s v="BATMAN"/>
    <n v="49.95"/>
    <n v="2"/>
    <n v="99.9"/>
  </r>
  <r>
    <x v="29"/>
    <s v="ZZO19FRAE-D000028000"/>
    <s v="ZZO19FRAE-D00"/>
    <s v="1000050717544"/>
    <s v="28"/>
    <s v="Shoes"/>
    <s v="Boys"/>
    <s v="Boots (high)"/>
    <s v="Pull-on Boots"/>
    <s v="Pull-on Boots"/>
    <s v="AW"/>
    <s v="black"/>
    <s v="BATMAN"/>
    <n v="24.95"/>
    <n v="3"/>
    <n v="74.849999999999994"/>
  </r>
  <r>
    <x v="29"/>
    <s v="ZZO19FRAE-D000029000"/>
    <s v="ZZO19FRAE-D00"/>
    <s v="1000050717551"/>
    <s v="29"/>
    <s v="Shoes"/>
    <s v="Boys"/>
    <s v="Boots (high)"/>
    <s v="Pull-on Boots"/>
    <s v="Pull-on Boots"/>
    <s v="AW"/>
    <s v="black"/>
    <s v="BATMAN"/>
    <n v="24.95"/>
    <n v="2"/>
    <n v="49.9"/>
  </r>
  <r>
    <x v="29"/>
    <s v="ZZO19FRAE-D000031000"/>
    <s v="ZZO19FRAE-D00"/>
    <s v="1000050717575"/>
    <s v="31"/>
    <s v="Shoes"/>
    <s v="Boys"/>
    <s v="Boots (high)"/>
    <s v="Pull-on Boots"/>
    <s v="Pull-on Boots"/>
    <s v="AW"/>
    <s v="black"/>
    <s v="BATMAN"/>
    <n v="24.95"/>
    <n v="1"/>
    <n v="24.95"/>
  </r>
  <r>
    <x v="29"/>
    <s v="ZZO19FRAK-K000026000"/>
    <s v="ZZO19FRAK-K00"/>
    <s v="1000050726980"/>
    <s v="26/27"/>
    <s v="Shoes"/>
    <s v="Boys"/>
    <s v="Slippers"/>
    <s v="Slippers"/>
    <s v="Slippers"/>
    <s v="SS"/>
    <s v="blue"/>
    <s v="Space jam"/>
    <n v="19.95"/>
    <n v="4"/>
    <n v="79.8"/>
  </r>
  <r>
    <x v="30"/>
    <s v="ZZO11FN13-Q00057EF27"/>
    <s v="ZZO11FN13-Q00"/>
    <s v="1903602895229"/>
    <s v="36"/>
    <s v="Shoes"/>
    <s v="Women"/>
    <s v="Sneaker"/>
    <s v="Low"/>
    <s v="Low"/>
    <s v="NOS"/>
    <s v="black"/>
    <s v="0"/>
    <n v="385"/>
    <n v="1"/>
    <n v="385"/>
  </r>
  <r>
    <x v="30"/>
    <s v="ZZO11FN13-Q00057EF29"/>
    <s v="ZZO11FN13-Q00"/>
    <s v="1903702895228"/>
    <s v="37"/>
    <s v="Shoes"/>
    <s v="Women"/>
    <s v="Sneaker"/>
    <s v="Low"/>
    <s v="Low"/>
    <s v="NOS"/>
    <s v="black"/>
    <s v="0"/>
    <n v="385"/>
    <n v="1"/>
    <n v="385"/>
  </r>
  <r>
    <x v="30"/>
    <s v="ZZO11FN19-A00057EF83"/>
    <s v="ZZO11FN19-A00"/>
    <s v="1903702895846"/>
    <s v="37"/>
    <s v="Shoes"/>
    <s v="Women"/>
    <s v="Sneaker"/>
    <s v="Low"/>
    <s v="Low"/>
    <s v="NOS"/>
    <s v="white"/>
    <s v="0"/>
    <n v="385"/>
    <n v="1"/>
    <n v="385"/>
  </r>
  <r>
    <x v="30"/>
    <s v="ZZO11FN13-Q00057EF28"/>
    <s v="ZZO11FN13-Q00"/>
    <s v="1903802895227"/>
    <s v="38"/>
    <s v="Shoes"/>
    <s v="Women"/>
    <s v="Sneaker"/>
    <s v="Low"/>
    <s v="Low"/>
    <s v="NOS"/>
    <s v="black"/>
    <s v="0"/>
    <n v="385"/>
    <n v="1"/>
    <n v="385"/>
  </r>
  <r>
    <x v="31"/>
    <s v="EG311A00X-A110006000"/>
    <s v="EG311A00X-A11"/>
    <s v="2001011197459"/>
    <s v="39"/>
    <s v="Shoes"/>
    <s v="Women"/>
    <s v="Sneaker"/>
    <s v="Low"/>
    <s v="Low"/>
    <s v="NOS"/>
    <s v="white"/>
    <s v="ATHENA"/>
    <n v="46.95"/>
    <n v="1"/>
    <n v="46.95"/>
  </r>
  <r>
    <x v="32"/>
    <s v="GAL11E007-Q110036000"/>
    <s v="GAL11E007-Q11"/>
    <s v="2001315169145"/>
    <s v="36"/>
    <s v="Shoes"/>
    <s v="Women"/>
    <s v="Sneaker"/>
    <s v="Low"/>
    <s v="Low"/>
    <s v="NOS"/>
    <s v="black"/>
    <s v="ARTEMISA"/>
    <n v="109.95"/>
    <n v="1"/>
    <n v="109.95"/>
  </r>
  <r>
    <x v="32"/>
    <s v="GAL11D001-M110036000"/>
    <s v="GAL11D001-M11"/>
    <s v="2001315169848"/>
    <s v="36"/>
    <s v="Shoes"/>
    <s v="Women"/>
    <s v="House Slippers"/>
    <s v="Mules"/>
    <s v="Mules"/>
    <s v="NOS"/>
    <s v="light green"/>
    <s v="SALMA"/>
    <n v="54.95"/>
    <n v="1"/>
    <n v="54.95"/>
  </r>
  <r>
    <x v="33"/>
    <s v="RAD11N0BI-J110007000"/>
    <s v="RAD11N0BI-J11"/>
    <s v="2001626759363"/>
    <s v="40"/>
    <s v="Shoes"/>
    <s v="Women"/>
    <s v="Booties"/>
    <s v="Booties"/>
    <s v="Booties"/>
    <s v="NOS"/>
    <s v="nude"/>
    <s v="PEGASIS"/>
    <n v="54.99"/>
    <n v="1"/>
    <n v="54.99"/>
  </r>
  <r>
    <x v="33"/>
    <s v="RAD11A0F0-B110008000"/>
    <s v="RAD11A0F0-B11"/>
    <s v="2001813493827"/>
    <s v="41"/>
    <s v="Shoes"/>
    <s v="Women"/>
    <s v="Boots"/>
    <s v="Rain Boots"/>
    <s v="Rain Boots"/>
    <s v="NOS"/>
    <s v="tan"/>
    <s v="RYDER"/>
    <n v="59.99"/>
    <n v="1"/>
    <n v="59.99"/>
  </r>
  <r>
    <x v="33"/>
    <s v="RAD11X000-N110006000"/>
    <s v="RAD11X000-N11"/>
    <s v="2001813571396"/>
    <s v="39"/>
    <s v="Shoes"/>
    <s v="Women"/>
    <s v="Winter Boots"/>
    <s v="Winter Boots"/>
    <s v="Winter Boots"/>
    <s v="AW"/>
    <s v="khaki"/>
    <s v="MERIDIAN"/>
    <n v="59.99"/>
    <n v="2"/>
    <n v="119.98"/>
  </r>
  <r>
    <x v="33"/>
    <s v="RAD11X000-N110007000"/>
    <s v="RAD11X000-N11"/>
    <s v="2001813571402"/>
    <s v="40"/>
    <s v="Shoes"/>
    <s v="Women"/>
    <s v="Winter Boots"/>
    <s v="Winter Boots"/>
    <s v="Winter Boots"/>
    <s v="AW"/>
    <s v="khaki"/>
    <s v="MERIDIAN"/>
    <n v="59.99"/>
    <n v="1"/>
    <n v="59.99"/>
  </r>
  <r>
    <x v="33"/>
    <s v="RAD11X000-N110008000"/>
    <s v="RAD11X000-N11"/>
    <s v="2001813571419"/>
    <s v="41"/>
    <s v="Shoes"/>
    <s v="Women"/>
    <s v="Winter Boots"/>
    <s v="Winter Boots"/>
    <s v="Winter Boots"/>
    <s v="AW"/>
    <s v="khaki"/>
    <s v="MERIDIAN"/>
    <n v="59.99"/>
    <n v="1"/>
    <n v="59.99"/>
  </r>
  <r>
    <x v="33"/>
    <s v="RAD11A0FU-J110004000"/>
    <s v="RAD11A0FU-J11"/>
    <s v="2001813571440"/>
    <s v="37"/>
    <s v="Shoes"/>
    <s v="Women"/>
    <s v="Boots"/>
    <s v="Lace-up Boots"/>
    <s v="Lace-up Boots"/>
    <s v="AW"/>
    <s v="nude"/>
    <s v="COLIRA"/>
    <n v="64.989999999999995"/>
    <n v="2"/>
    <n v="129.97999999999999"/>
  </r>
  <r>
    <x v="33"/>
    <s v="RAD11A0FU-J110005000"/>
    <s v="RAD11A0FU-J11"/>
    <s v="2001813571457"/>
    <s v="38"/>
    <s v="Shoes"/>
    <s v="Women"/>
    <s v="Boots"/>
    <s v="Lace-up Boots"/>
    <s v="Lace-up Boots"/>
    <s v="AW"/>
    <s v="nude"/>
    <s v="COLIRA"/>
    <n v="64.989999999999995"/>
    <n v="1"/>
    <n v="64.989999999999995"/>
  </r>
  <r>
    <x v="33"/>
    <s v="RAD11A0FX-B110004000"/>
    <s v="RAD11A0FX-B11"/>
    <s v="2001813574748"/>
    <s v="37"/>
    <s v="Shoes"/>
    <s v="Women"/>
    <s v="Boots"/>
    <s v="Boots"/>
    <s v="Boots"/>
    <s v="AW"/>
    <s v="camel"/>
    <s v="SYLVIE"/>
    <n v="59.99"/>
    <n v="1"/>
    <n v="59.99"/>
  </r>
  <r>
    <x v="33"/>
    <s v="RAD11A0FX-B110006000"/>
    <s v="RAD11A0FX-B11"/>
    <s v="2001813574762"/>
    <s v="39"/>
    <s v="Shoes"/>
    <s v="Women"/>
    <s v="Boots"/>
    <s v="Boots"/>
    <s v="Boots"/>
    <s v="AW"/>
    <s v="camel"/>
    <s v="SYLVIE"/>
    <n v="59.99"/>
    <n v="1"/>
    <n v="59.99"/>
  </r>
  <r>
    <x v="34"/>
    <s v="MIV11A028-C110035000"/>
    <s v="MIV11A028-C11"/>
    <s v="2001813692466"/>
    <s v="35"/>
    <s v="Shoes"/>
    <s v="Women"/>
    <s v="Heeled Sandals"/>
    <s v="Wedges"/>
    <s v="Wedges"/>
    <s v="SS"/>
    <s v="grey"/>
    <s v="VE102"/>
    <n v="94.95"/>
    <n v="1"/>
    <n v="94.95"/>
  </r>
  <r>
    <x v="33"/>
    <s v="RAD11N0AH-J110007000"/>
    <s v="RAD11N0AH-J11"/>
    <s v="2001875846821"/>
    <s v="40"/>
    <s v="Shoes"/>
    <s v="Women"/>
    <s v="Booties"/>
    <s v="Booties"/>
    <s v="Booties"/>
    <s v="NOS"/>
    <s v="nude"/>
    <s v="STORMI"/>
    <n v="54.99"/>
    <n v="1"/>
    <n v="54.99"/>
  </r>
  <r>
    <x v="35"/>
    <s v="ASH11N00L-Q130040000"/>
    <s v="ASH11N00L-Q13"/>
    <s v="2001876237970"/>
    <s v="40"/>
    <s v="Shoes"/>
    <s v="Women"/>
    <s v="Booties"/>
    <s v="Booties"/>
    <s v="Booties"/>
    <s v="NOS"/>
    <s v="black"/>
    <s v="CASSIE"/>
    <n v="114.95"/>
    <n v="1"/>
    <n v="114.95"/>
  </r>
  <r>
    <x v="36"/>
    <s v="ZZO0Z2R01-J0004E9ECC"/>
    <s v="ZZO0Z2R01-J00"/>
    <s v="2002006132493"/>
    <s v="36"/>
    <s v="Shoes"/>
    <s v="Women"/>
    <s v="Flat Sandals"/>
    <s v="Flip Flops"/>
    <s v="Flip Flops"/>
    <s v="SS"/>
    <s v="bronze"/>
    <s v="COLLINA 737"/>
    <n v="144.94999999999999"/>
    <n v="1"/>
    <n v="144.94999999999999"/>
  </r>
  <r>
    <x v="36"/>
    <s v="ZZO0Z2R40-Q0004EA139"/>
    <s v="ZZO0Z2R40-Q00"/>
    <s v="2002006141785"/>
    <s v="40"/>
    <s v="Shoes"/>
    <s v="Women"/>
    <s v="Flat Sandals"/>
    <s v="Flat Sandals"/>
    <s v="Flat Sandals"/>
    <s v="SS"/>
    <s v="black"/>
    <s v="SUDA 401"/>
    <n v="144.94999999999999"/>
    <n v="1"/>
    <n v="144.94999999999999"/>
  </r>
  <r>
    <x v="37"/>
    <s v="ZZO12XJ04-A000544A51"/>
    <s v="ZZO12XJ04-A00"/>
    <s v="2002314371096"/>
    <s v="38"/>
    <s v="Shoes"/>
    <s v="Women"/>
    <s v="House Slippers"/>
    <s v="Without warm lining"/>
    <s v="Without warm lining"/>
    <s v="NOS"/>
    <s v="white"/>
    <s v="0"/>
    <n v="216"/>
    <n v="1"/>
    <n v="216"/>
  </r>
  <r>
    <x v="37"/>
    <s v="ZZO12XJ05-A000544A5B"/>
    <s v="ZZO12XJ05-A00"/>
    <s v="2002875353012"/>
    <s v="39"/>
    <s v="Shoes"/>
    <s v="Women"/>
    <s v="House Slippers"/>
    <s v="Without warm lining"/>
    <s v="Without warm lining"/>
    <s v="NOS"/>
    <s v="white"/>
    <s v="0"/>
    <n v="216"/>
    <n v="1"/>
    <n v="216"/>
  </r>
  <r>
    <x v="37"/>
    <s v="ZZO12XJ05-A000544A5A"/>
    <s v="ZZO12XJ05-A00"/>
    <s v="2002875353036"/>
    <s v="38"/>
    <s v="Shoes"/>
    <s v="Women"/>
    <s v="House Slippers"/>
    <s v="Without warm lining"/>
    <s v="Without warm lining"/>
    <s v="NOS"/>
    <s v="white"/>
    <s v="0"/>
    <n v="216"/>
    <n v="1"/>
    <n v="216"/>
  </r>
  <r>
    <x v="38"/>
    <s v="ZZO157F33-Q000560EBE"/>
    <s v="ZZO157F33-Q00"/>
    <s v="2002875366326"/>
    <s v="37"/>
    <s v="Shoes"/>
    <s v="Women"/>
    <s v="Boots"/>
    <s v="Boots"/>
    <s v="Boots"/>
    <s v="AW"/>
    <s v="black"/>
    <s v="K-LINE SOFT FLAT MID BOOTS"/>
    <n v="395"/>
    <n v="1"/>
    <n v="395"/>
  </r>
  <r>
    <x v="39"/>
    <s v="ZZO1JA307-A000400000"/>
    <s v="ZZO1JA307-A00"/>
    <s v="2002875394237"/>
    <s v="40"/>
    <s v="Shoes"/>
    <s v="Men"/>
    <s v="Sneakers Low"/>
    <s v="Classics"/>
    <s v="Classics"/>
    <s v="NOS"/>
    <s v="white"/>
    <s v="0"/>
    <n v="367.2"/>
    <n v="1"/>
    <n v="367.2"/>
  </r>
  <r>
    <x v="40"/>
    <s v="ZZO18DF03-D000039000"/>
    <s v="ZZO18DF03-D00"/>
    <s v="2003332500574"/>
    <s v="39"/>
    <s v="Shoes"/>
    <s v="Girls"/>
    <s v="Boots (high)"/>
    <s v="Slip-on Boots"/>
    <s v="Slip-on Boots"/>
    <s v="AW"/>
    <s v="silver-coloured"/>
    <s v="PASADENA HGH T"/>
    <n v="69.95"/>
    <n v="5"/>
    <n v="349.75"/>
  </r>
  <r>
    <x v="40"/>
    <s v="ZZO0Z0J08-K00051C62C"/>
    <s v="ZZO0Z0J08-K00"/>
    <s v="2003332512058"/>
    <s v="34"/>
    <s v="Shoes"/>
    <s v="Boys"/>
    <s v="Boots (high)"/>
    <s v="Pull-on Boots"/>
    <s v="Pull-on Boots"/>
    <s v="AW"/>
    <s v="camel"/>
    <s v="NEW FORREST MID K"/>
    <n v="59.95"/>
    <n v="1"/>
    <n v="59.95"/>
  </r>
  <r>
    <x v="40"/>
    <s v="ZZO18DF01-D000034000"/>
    <s v="ZZO18DF01-D00"/>
    <s v="2003332517787"/>
    <s v="34"/>
    <s v="Shoes"/>
    <s v="Girls"/>
    <s v="Boots (high)"/>
    <s v="Slip-on Boots"/>
    <s v="Slip-on Boots"/>
    <s v="AW"/>
    <s v="black"/>
    <s v="PASADENA HGH K"/>
    <n v="59.95"/>
    <n v="1"/>
    <n v="59.95"/>
  </r>
  <r>
    <x v="40"/>
    <s v="ZZO18DF01-D000033000"/>
    <s v="ZZO18DF01-D00"/>
    <s v="2003332517794"/>
    <s v="33"/>
    <s v="Shoes"/>
    <s v="Girls"/>
    <s v="Boots (high)"/>
    <s v="Slip-on Boots"/>
    <s v="Slip-on Boots"/>
    <s v="AW"/>
    <s v="black"/>
    <s v="PASADENA HGH K"/>
    <n v="59.95"/>
    <n v="1"/>
    <n v="59.95"/>
  </r>
  <r>
    <x v="41"/>
    <s v="ZZO17T108-C000110000"/>
    <s v="ZZO17T108-C00"/>
    <s v="2003332554904"/>
    <s v="46"/>
    <s v="Shoes"/>
    <s v="Men"/>
    <s v="Sneakers Low"/>
    <s v="Classics"/>
    <s v="Classics"/>
    <s v="NOS"/>
    <s v="black"/>
    <s v="COURT CAGE 0721 1 SMA"/>
    <n v="109.95"/>
    <n v="1"/>
    <n v="109.95"/>
  </r>
  <r>
    <x v="41"/>
    <s v="ZZO17T108-C000105000"/>
    <s v="ZZO17T108-C00"/>
    <s v="2003332554911"/>
    <s v="45"/>
    <s v="Shoes"/>
    <s v="Men"/>
    <s v="Sneakers Low"/>
    <s v="Classics"/>
    <s v="Classics"/>
    <s v="NOS"/>
    <s v="black"/>
    <s v="COURT CAGE 0721 1 SMA"/>
    <n v="109.95"/>
    <n v="1"/>
    <n v="109.95"/>
  </r>
  <r>
    <x v="41"/>
    <s v="ZZO17T108-C000095000"/>
    <s v="ZZO17T108-C00"/>
    <s v="2003332554935"/>
    <s v="44"/>
    <s v="Shoes"/>
    <s v="Men"/>
    <s v="Sneakers Low"/>
    <s v="Classics"/>
    <s v="Classics"/>
    <s v="NOS"/>
    <s v="black"/>
    <s v="COURT CAGE 0721 1 SMA"/>
    <n v="109.95"/>
    <n v="1"/>
    <n v="109.95"/>
  </r>
  <r>
    <x v="42"/>
    <s v="ZZO163R05-Q00057B3B3"/>
    <s v="ZZO163R05-Q00"/>
    <s v="3148030091739"/>
    <s v="37"/>
    <s v="Shoes"/>
    <s v="Women"/>
    <s v="Flat Sandals"/>
    <s v="Flat Sandals"/>
    <s v="Flat Sandals"/>
    <s v="SS"/>
    <s v="black"/>
    <s v="CAMIE"/>
    <n v="99"/>
    <n v="1"/>
    <n v="99"/>
  </r>
  <r>
    <x v="42"/>
    <s v="ZZO163R05-Q00057B3B4"/>
    <s v="ZZO163R05-Q00"/>
    <s v="3148030091746"/>
    <s v="38"/>
    <s v="Shoes"/>
    <s v="Women"/>
    <s v="Flat Sandals"/>
    <s v="Flat Sandals"/>
    <s v="Flat Sandals"/>
    <s v="SS"/>
    <s v="black"/>
    <s v="CAMIE"/>
    <n v="99"/>
    <n v="1"/>
    <n v="99"/>
  </r>
  <r>
    <x v="42"/>
    <s v="ZZO163R15-K00057B453"/>
    <s v="ZZO163R15-K00"/>
    <s v="3148031250661"/>
    <s v="40"/>
    <s v="Shoes"/>
    <s v="Women"/>
    <s v="Flat Sandals"/>
    <s v="Flat Sandals"/>
    <s v="Flat Sandals"/>
    <s v="SS"/>
    <s v="blue"/>
    <s v="GARDONA"/>
    <n v="99"/>
    <n v="1"/>
    <n v="99"/>
  </r>
  <r>
    <x v="42"/>
    <s v="ZZO163R25-F00057B4E1"/>
    <s v="ZZO163R25-F00"/>
    <s v="3148035210258"/>
    <s v="39"/>
    <s v="Shoes"/>
    <s v="Women"/>
    <s v="Flat Sandals"/>
    <s v="Flat Sandals"/>
    <s v="Flat Sandals"/>
    <s v="SS"/>
    <s v="gold-coloured"/>
    <s v="OANA"/>
    <n v="59"/>
    <n v="1"/>
    <n v="59"/>
  </r>
  <r>
    <x v="43"/>
    <s v="ZZO14D503-K000521277"/>
    <s v="ZZO14D503-K00"/>
    <s v="3246575732169"/>
    <s v="40"/>
    <s v="Shoes"/>
    <s v="Women"/>
    <s v="Boots"/>
    <s v="Boots"/>
    <s v="Boots"/>
    <s v="AW"/>
    <s v="royal blue"/>
    <s v="MALOUINE DEC"/>
    <n v="59"/>
    <n v="1"/>
    <n v="59"/>
  </r>
  <r>
    <x v="43"/>
    <s v="ZZO14D503-K000521279"/>
    <s v="ZZO14D503-K00"/>
    <s v="3246575732176"/>
    <s v="41"/>
    <s v="Shoes"/>
    <s v="Women"/>
    <s v="Boots"/>
    <s v="Boots"/>
    <s v="Boots"/>
    <s v="AW"/>
    <s v="royal blue"/>
    <s v="MALOUINE DEC"/>
    <n v="59"/>
    <n v="1"/>
    <n v="59"/>
  </r>
  <r>
    <x v="43"/>
    <s v="ZZO15SW06-K000360000"/>
    <s v="ZZO15SW06-K00"/>
    <s v="3246576214350"/>
    <s v="36"/>
    <s v="Shoes"/>
    <s v="Women"/>
    <s v="Boots"/>
    <s v="Boots"/>
    <s v="Boots"/>
    <s v="AW"/>
    <s v="dark blue"/>
    <s v="MISS JULIETTE A"/>
    <n v="115"/>
    <n v="1"/>
    <n v="115"/>
  </r>
  <r>
    <x v="43"/>
    <s v="ZZO15SW06-K000370000"/>
    <s v="ZZO15SW06-K00"/>
    <s v="3246576214367"/>
    <s v="37"/>
    <s v="Shoes"/>
    <s v="Women"/>
    <s v="Boots"/>
    <s v="Boots"/>
    <s v="Boots"/>
    <s v="AW"/>
    <s v="dark blue"/>
    <s v="MISS JULIETTE A"/>
    <n v="115"/>
    <n v="5"/>
    <n v="575"/>
  </r>
  <r>
    <x v="43"/>
    <s v="ZZO15SW02-K000027000"/>
    <s v="ZZO15SW02-K00"/>
    <s v="3246576667989"/>
    <s v="27"/>
    <s v="Shoes"/>
    <s v="Kids Unisex"/>
    <s v="Boots (high)"/>
    <s v="Pull-on Boots"/>
    <s v="Pull-on Boots"/>
    <s v="AW"/>
    <s v="dark blue"/>
    <s v="WOODYPOP ISO"/>
    <n v="44"/>
    <n v="1"/>
    <n v="44"/>
  </r>
  <r>
    <x v="43"/>
    <s v="ZZO14D515-K0005212D5"/>
    <s v="ZZO14D515-K00"/>
    <s v="3246577002475"/>
    <s v="36"/>
    <s v="Shoes"/>
    <s v="Women"/>
    <s v="Boots"/>
    <s v="Boots"/>
    <s v="Boots"/>
    <s v="AW"/>
    <s v="dark blue"/>
    <s v="MISS MARION"/>
    <n v="115"/>
    <n v="1"/>
    <n v="115"/>
  </r>
  <r>
    <x v="43"/>
    <s v="ZZO18R511-K000350000"/>
    <s v="ZZO18R511-K00"/>
    <s v="3246577085317"/>
    <s v="35"/>
    <s v="Shoes"/>
    <s v="Women"/>
    <s v="Boots"/>
    <s v="Boots"/>
    <s v="Boots"/>
    <s v="AW"/>
    <s v="dark blue"/>
    <s v="MIS JUL BOT LAC"/>
    <n v="115"/>
    <n v="1"/>
    <n v="115"/>
  </r>
  <r>
    <x v="43"/>
    <s v="ZZO18R511-K000360000"/>
    <s v="ZZO18R511-K00"/>
    <s v="3246577085324"/>
    <s v="36"/>
    <s v="Shoes"/>
    <s v="Women"/>
    <s v="Boots"/>
    <s v="Boots"/>
    <s v="Boots"/>
    <s v="AW"/>
    <s v="dark blue"/>
    <s v="MIS JUL BOT LAC"/>
    <n v="115"/>
    <n v="3"/>
    <n v="345"/>
  </r>
  <r>
    <x v="43"/>
    <s v="ZZO18R511-K000370000"/>
    <s v="ZZO18R511-K00"/>
    <s v="3246577085331"/>
    <s v="37"/>
    <s v="Shoes"/>
    <s v="Women"/>
    <s v="Boots"/>
    <s v="Boots"/>
    <s v="Boots"/>
    <s v="AW"/>
    <s v="dark blue"/>
    <s v="MIS JUL BOT LAC"/>
    <n v="115"/>
    <n v="3"/>
    <n v="345"/>
  </r>
  <r>
    <x v="43"/>
    <s v="ZZO1J1Q45-Q000040000"/>
    <s v="ZZO1J1Q45-Q00"/>
    <s v="3246578133420"/>
    <s v="40"/>
    <s v="Shoes"/>
    <s v="Men"/>
    <s v="Tall Boots"/>
    <s v="Tall Lace Boots"/>
    <s v="Tall Lace Boots"/>
    <s v="AW"/>
    <s v="black"/>
    <s v="AIGLEMOI MD MTD"/>
    <n v="140"/>
    <n v="1"/>
    <n v="140"/>
  </r>
  <r>
    <x v="43"/>
    <s v="ZZO1CUX15-M000040000"/>
    <s v="ZZO1CUX15-M00"/>
    <s v="3246578327256"/>
    <s v="40"/>
    <s v="Shoes"/>
    <s v="Men"/>
    <s v="Sneakers Low"/>
    <s v="Classics"/>
    <s v="Classics"/>
    <s v="NOS"/>
    <s v="green"/>
    <s v="RUBBER LOW M PT"/>
    <n v="85"/>
    <n v="1"/>
    <n v="85"/>
  </r>
  <r>
    <x v="43"/>
    <s v="ZZO1SAZ54-J000410000"/>
    <s v="ZZO1SAZ54-J00"/>
    <s v="3246578471539"/>
    <s v="41"/>
    <s v="Shoes"/>
    <s v="Women"/>
    <s v="Sneaker"/>
    <s v="Low"/>
    <s v="Low"/>
    <s v="NOS"/>
    <s v="light pink"/>
    <s v="RUBBER MID W"/>
    <n v="100"/>
    <n v="1"/>
    <n v="100"/>
  </r>
  <r>
    <x v="44"/>
    <s v="ZZO11AA14-E0004EFF82"/>
    <s v="ZZO11AA14-E00"/>
    <s v="3480390678497"/>
    <s v="36"/>
    <s v="Shoes"/>
    <s v="Women"/>
    <s v="Flat Sandals"/>
    <s v="Flip Flops"/>
    <s v="Flip Flops"/>
    <s v="SS"/>
    <s v="yellow"/>
    <s v="ANOUSHEH"/>
    <n v="99.95"/>
    <n v="1"/>
    <n v="99.95"/>
  </r>
  <r>
    <x v="44"/>
    <s v="ZZO11AA13-K0004EFF71"/>
    <s v="ZZO11AA13-K00"/>
    <s v="3480391605218"/>
    <s v="36"/>
    <s v="Shoes"/>
    <s v="Women"/>
    <s v="Flat Sandals"/>
    <s v="Flip Flops"/>
    <s v="Flip Flops"/>
    <s v="SS"/>
    <s v="blue"/>
    <s v="ANOUSHA"/>
    <n v="99.95"/>
    <n v="1"/>
    <n v="99.95"/>
  </r>
  <r>
    <x v="45"/>
    <s v="ZZO17U525-K000350000"/>
    <s v="ZZO17U525-K00"/>
    <s v="3606804310153"/>
    <s v="35"/>
    <s v="Shoes"/>
    <s v="Kids Unisex"/>
    <s v="Trainers"/>
    <s v="Low-Top Trainers Velcro"/>
    <s v="Low-Top Trainers Velcro"/>
    <s v="NOS"/>
    <s v="dark blue"/>
    <s v="ASTRA CLASSIC GS"/>
    <n v="60"/>
    <n v="2"/>
    <n v="120"/>
  </r>
  <r>
    <x v="45"/>
    <s v="ZZO17U525-K000390000"/>
    <s v="ZZO17U525-K00"/>
    <s v="3606804310207"/>
    <s v="39"/>
    <s v="Shoes"/>
    <s v="Kids Unisex"/>
    <s v="Trainers"/>
    <s v="Low-Top Trainers Velcro"/>
    <s v="Low-Top Trainers Velcro"/>
    <s v="NOS"/>
    <s v="dark blue"/>
    <s v="ASTRA CLASSIC GS"/>
    <n v="60"/>
    <n v="4"/>
    <n v="240"/>
  </r>
  <r>
    <x v="27"/>
    <s v="P1315K007-N110038000"/>
    <s v="P1315K007-N11"/>
    <s v="3610941544340"/>
    <s v="38"/>
    <s v="Shoes"/>
    <s v="Unisex"/>
    <s v="Short Boots"/>
    <s v="Short Lace Boots"/>
    <s v="Short Lace Boots"/>
    <s v="NOS"/>
    <s v="olive"/>
    <s v="PLBRS BGY TX U"/>
    <n v="99.95"/>
    <n v="1"/>
    <n v="99.95"/>
  </r>
  <r>
    <x v="7"/>
    <s v="PO212B01X-A110170000"/>
    <s v="PO212B01X-A11"/>
    <s v="3611584230294"/>
    <s v="50"/>
    <s v="Shoes"/>
    <s v="Unisex"/>
    <s v="Sneakers Low"/>
    <s v="Classics"/>
    <s v="Classics"/>
    <s v="NOS"/>
    <s v="white"/>
    <s v="HANFORD-NE"/>
    <n v="79.95"/>
    <n v="2"/>
    <n v="159.9"/>
  </r>
  <r>
    <x v="7"/>
    <s v="PO212O01P-K110016000"/>
    <s v="PO212O01P-K11"/>
    <s v="3616413358118"/>
    <s v="49"/>
    <s v="Shoes"/>
    <s v="Unisex"/>
    <s v="Sneakers Low"/>
    <s v="Classics"/>
    <s v="Classics"/>
    <s v="NOS"/>
    <s v="dark blue"/>
    <s v="SAYER-NE-SNEAKERS-VULC"/>
    <n v="79.95"/>
    <n v="2"/>
    <n v="159.9"/>
  </r>
  <r>
    <x v="7"/>
    <s v="PO212O01P-K110017000"/>
    <s v="PO212O01P-K11"/>
    <s v="3616413358125"/>
    <s v="50"/>
    <s v="Shoes"/>
    <s v="Unisex"/>
    <s v="Sneakers Low"/>
    <s v="Classics"/>
    <s v="Classics"/>
    <s v="NOS"/>
    <s v="dark blue"/>
    <s v="SAYER-NE-SNEAKERS-VULC"/>
    <n v="79.95"/>
    <n v="8"/>
    <n v="639.6"/>
  </r>
  <r>
    <x v="7"/>
    <s v="PO212O01P-Q120160000"/>
    <s v="PO212O01P-Q12"/>
    <s v="3616413358132"/>
    <s v="49"/>
    <s v="Shoes"/>
    <s v="Unisex"/>
    <s v="Sneakers Low"/>
    <s v="Classics"/>
    <s v="Classics"/>
    <s v="NOS"/>
    <s v="black"/>
    <s v="SAYER-NE-SNEAKERS-VULC"/>
    <n v="79.95"/>
    <n v="4"/>
    <n v="319.8"/>
  </r>
  <r>
    <x v="7"/>
    <s v="PO212O01P-Q120170000"/>
    <s v="PO212O01P-Q12"/>
    <s v="3616413358149"/>
    <s v="50"/>
    <s v="Shoes"/>
    <s v="Unisex"/>
    <s v="Sneakers Low"/>
    <s v="Classics"/>
    <s v="Classics"/>
    <s v="NOS"/>
    <s v="black"/>
    <s v="SAYER-NE-SNEAKERS-VULC"/>
    <n v="79.95"/>
    <n v="12"/>
    <n v="959.40000000000009"/>
  </r>
  <r>
    <x v="44"/>
    <s v="ZZO0TY222-I0004865D9"/>
    <s v="ZZO0TY222-I00"/>
    <s v="3616420070188"/>
    <s v="30"/>
    <s v="Shoes"/>
    <s v="Kids Unisex"/>
    <s v="Sandals"/>
    <s v="Closed Sandals"/>
    <s v="Closed Sandals"/>
    <s v="SS"/>
    <s v="purple"/>
    <s v="Tricleo"/>
    <n v="59.95"/>
    <n v="1"/>
    <n v="59.95"/>
  </r>
  <r>
    <x v="44"/>
    <s v="ZZO0TY224-K0004865F5"/>
    <s v="ZZO0TY224-K00"/>
    <s v="3616420074193"/>
    <s v="29"/>
    <s v="Shoes"/>
    <s v="Kids Unisex"/>
    <s v="Sandals"/>
    <s v="Formal Sandals"/>
    <s v="Formal Sandals"/>
    <s v="SS"/>
    <s v="teal"/>
    <s v="Trilane"/>
    <n v="59.95"/>
    <n v="1"/>
    <n v="59.95"/>
  </r>
  <r>
    <x v="44"/>
    <s v="ZZO11AA45-G0004F0064"/>
    <s v="ZZO11AA45-G00"/>
    <s v="3616420261357"/>
    <s v="37"/>
    <s v="Shoes"/>
    <s v="Women"/>
    <s v="Flat Sandals"/>
    <s v="Flat Sandals"/>
    <s v="Flat Sandals"/>
    <s v="SS"/>
    <s v="black"/>
    <s v="ZALEH"/>
    <n v="154.94"/>
    <n v="1"/>
    <n v="154.94"/>
  </r>
  <r>
    <x v="7"/>
    <s v="PO215O000-C110016000"/>
    <s v="PO215O000-C11"/>
    <s v="3616531141951"/>
    <s v="49"/>
    <s v="Shoes"/>
    <s v="Unisex"/>
    <s v="Sneakers Low"/>
    <s v="Classics"/>
    <s v="Classics"/>
    <s v="NOS"/>
    <s v="grey"/>
    <s v="SAYER-SNEAKERS-LOW TOP LACE"/>
    <n v="79.95"/>
    <n v="1"/>
    <n v="79.95"/>
  </r>
  <r>
    <x v="7"/>
    <s v="PO215O000-C110017000"/>
    <s v="PO215O000-C11"/>
    <s v="3616531141968"/>
    <s v="50"/>
    <s v="Shoes"/>
    <s v="Unisex"/>
    <s v="Sneakers Low"/>
    <s v="Classics"/>
    <s v="Classics"/>
    <s v="NOS"/>
    <s v="grey"/>
    <s v="SAYER-SNEAKERS-LOW TOP LACE"/>
    <n v="79.95"/>
    <n v="3"/>
    <n v="239.85000000000002"/>
  </r>
  <r>
    <x v="7"/>
    <s v="PO215O000-C110003000"/>
    <s v="PO215O000-C11"/>
    <s v="3616531141975"/>
    <s v="36"/>
    <s v="Shoes"/>
    <s v="Unisex"/>
    <s v="Sneakers Low"/>
    <s v="Classics"/>
    <s v="Classics"/>
    <s v="NOS"/>
    <s v="grey"/>
    <s v="SAYER-SNEAKERS-LOW TOP LACE"/>
    <n v="79.95"/>
    <n v="2"/>
    <n v="159.9"/>
  </r>
  <r>
    <x v="7"/>
    <s v="PO215O001-C110016000"/>
    <s v="PO215O001-C11"/>
    <s v="3616531142552"/>
    <s v="49"/>
    <s v="Shoes"/>
    <s v="Unisex"/>
    <s v="Sneakers Low"/>
    <s v="Classics"/>
    <s v="Classics"/>
    <s v="NOS"/>
    <s v="grey"/>
    <s v="Longwood"/>
    <n v="99.95"/>
    <n v="1"/>
    <n v="99.95"/>
  </r>
  <r>
    <x v="7"/>
    <s v="PO215O001-C110017000"/>
    <s v="PO215O001-C11"/>
    <s v="3616531142569"/>
    <s v="50"/>
    <s v="Shoes"/>
    <s v="Unisex"/>
    <s v="Sneakers Low"/>
    <s v="Classics"/>
    <s v="Classics"/>
    <s v="NOS"/>
    <s v="grey"/>
    <s v="Longwood"/>
    <n v="99.95"/>
    <n v="2"/>
    <n v="199.9"/>
  </r>
  <r>
    <x v="7"/>
    <s v="PO215O001-C110003000"/>
    <s v="PO215O001-C11"/>
    <s v="3616531142576"/>
    <s v="36"/>
    <s v="Shoes"/>
    <s v="Unisex"/>
    <s v="Sneakers Low"/>
    <s v="Classics"/>
    <s v="Classics"/>
    <s v="NOS"/>
    <s v="grey"/>
    <s v="Longwood"/>
    <n v="99.95"/>
    <n v="2"/>
    <n v="199.9"/>
  </r>
  <r>
    <x v="7"/>
    <s v="PO215O002-A130017000"/>
    <s v="PO215O002-A13"/>
    <s v="3616531320851"/>
    <s v="50"/>
    <s v="Shoes"/>
    <s v="Unisex"/>
    <s v="Sneakers Low"/>
    <s v="Classics"/>
    <s v="Classics"/>
    <s v="NOS"/>
    <s v="white"/>
    <s v="HRT CT II-SNEAKERS-HIGH TOP LACE"/>
    <n v="99.95"/>
    <n v="4"/>
    <n v="399.8"/>
  </r>
  <r>
    <x v="7"/>
    <s v="PO215O002-A120017000"/>
    <s v="PO215O002-A12"/>
    <s v="3616531321254"/>
    <s v="50"/>
    <s v="Shoes"/>
    <s v="Unisex"/>
    <s v="Sneakers Low"/>
    <s v="Classics"/>
    <s v="Classics"/>
    <s v="NOS"/>
    <s v="white"/>
    <s v="HRT CT II-SNEAKERS-HIGH TOP LACE"/>
    <n v="99.95"/>
    <n v="1"/>
    <n v="99.95"/>
  </r>
  <r>
    <x v="7"/>
    <s v="PO215O005-C110017000"/>
    <s v="PO215O005-C11"/>
    <s v="3616531322251"/>
    <s v="50"/>
    <s v="Shoes"/>
    <s v="Unisex"/>
    <s v="Sneakers Low"/>
    <s v="Classics"/>
    <s v="Classics"/>
    <s v="NOS"/>
    <s v="grey"/>
    <s v="HRT CT II-SNEAKERS-HIGH TOP LACE"/>
    <n v="129.94999999999999"/>
    <n v="1"/>
    <n v="129.94999999999999"/>
  </r>
  <r>
    <x v="7"/>
    <s v="PO215O005-C110003000"/>
    <s v="PO215O005-C11"/>
    <s v="3616531322268"/>
    <s v="36"/>
    <s v="Shoes"/>
    <s v="Unisex"/>
    <s v="Sneakers Low"/>
    <s v="Classics"/>
    <s v="Classics"/>
    <s v="NOS"/>
    <s v="grey"/>
    <s v="HRT CT II-SNEAKERS-HIGH TOP LACE"/>
    <n v="129.94999999999999"/>
    <n v="1"/>
    <n v="129.94999999999999"/>
  </r>
  <r>
    <x v="7"/>
    <s v="PO215O009-C110017000"/>
    <s v="PO215O009-C11"/>
    <s v="3616531324859"/>
    <s v="50"/>
    <s v="Shoes"/>
    <s v="Unisex"/>
    <s v="Sneakers Low"/>
    <s v="Classics"/>
    <s v="Classics"/>
    <s v="NOS"/>
    <s v="grey"/>
    <s v="TRACKSTR 200-SNEAKERS-LOW TOP LACE"/>
    <n v="139.94999999999999"/>
    <n v="1"/>
    <n v="139.94999999999999"/>
  </r>
  <r>
    <x v="7"/>
    <s v="PO215O00A-A110016000"/>
    <s v="PO215O00A-A11"/>
    <s v="3616531325641"/>
    <s v="49"/>
    <s v="Shoes"/>
    <s v="Unisex"/>
    <s v="Sneakers Low"/>
    <s v="Classics"/>
    <s v="Classics"/>
    <s v="NOS"/>
    <s v="white"/>
    <s v="TRACKSTR 200-SNEAKERS-LOW TOP LACE"/>
    <n v="139.94999999999999"/>
    <n v="1"/>
    <n v="139.94999999999999"/>
  </r>
  <r>
    <x v="7"/>
    <s v="PO215O00A-A110017000"/>
    <s v="PO215O00A-A11"/>
    <s v="3616531325658"/>
    <s v="50"/>
    <s v="Shoes"/>
    <s v="Unisex"/>
    <s v="Sneakers Low"/>
    <s v="Classics"/>
    <s v="Classics"/>
    <s v="NOS"/>
    <s v="white"/>
    <s v="TRACKSTR 200-SNEAKERS-LOW TOP LACE"/>
    <n v="139.94999999999999"/>
    <n v="2"/>
    <n v="279.89999999999998"/>
  </r>
  <r>
    <x v="7"/>
    <s v="PO215O00C-G110017000"/>
    <s v="PO215O00C-G11"/>
    <s v="3616531331703"/>
    <s v="50"/>
    <s v="Shoes"/>
    <s v="Unisex"/>
    <s v="Sneakers Low"/>
    <s v="Classics"/>
    <s v="Classics"/>
    <s v="NOS"/>
    <s v="red"/>
    <s v="POLO CRT PP-SNEAKERS-LOW TOP LACE"/>
    <n v="99.95"/>
    <n v="1"/>
    <n v="99.95"/>
  </r>
  <r>
    <x v="7"/>
    <s v="PO215O00C-A110017000"/>
    <s v="PO215O00C-A11"/>
    <s v="3616531332304"/>
    <s v="50"/>
    <s v="Shoes"/>
    <s v="Unisex"/>
    <s v="Sneakers Low"/>
    <s v="Classics"/>
    <s v="Classics"/>
    <s v="NOS"/>
    <s v="white"/>
    <s v="POLO CRT PP-SNEAKERS-LOW TOP LACE"/>
    <n v="99.95"/>
    <n v="5"/>
    <n v="499.75"/>
  </r>
  <r>
    <x v="7"/>
    <s v="PO215O007-A110017000"/>
    <s v="PO215O007-A11"/>
    <s v="3616531332502"/>
    <s v="50"/>
    <s v="Shoes"/>
    <s v="Unisex"/>
    <s v="Sneakers Low"/>
    <s v="Classics"/>
    <s v="Classics"/>
    <s v="NOS"/>
    <s v="off-white"/>
    <s v="POLO CRT PP-SNEAKERS-LOW TOP LACE"/>
    <n v="109.95"/>
    <n v="4"/>
    <n v="439.8"/>
  </r>
  <r>
    <x v="7"/>
    <s v="PO215O007-Q110017000"/>
    <s v="PO215O007-Q11"/>
    <s v="3616531333301"/>
    <s v="50"/>
    <s v="Shoes"/>
    <s v="Unisex"/>
    <s v="Sneakers Low"/>
    <s v="Classics"/>
    <s v="Classics"/>
    <s v="NOS"/>
    <s v="black"/>
    <s v="POLO CRT PP-SNEAKERS-LOW TOP LACE"/>
    <n v="109.95"/>
    <n v="3"/>
    <n v="329.85"/>
  </r>
  <r>
    <x v="7"/>
    <s v="PO215N000-A120016000"/>
    <s v="PO215N000-A12"/>
    <s v="3616531333691"/>
    <s v="49"/>
    <s v="Shoes"/>
    <s v="Unisex"/>
    <s v="Sneakers High"/>
    <s v="Classics"/>
    <s v="Classics"/>
    <s v="NOS"/>
    <s v="white"/>
    <s v="POLO CRT MID-SNEAKERS-LOW TOP LACE"/>
    <n v="149.94999999999999"/>
    <n v="1"/>
    <n v="149.94999999999999"/>
  </r>
  <r>
    <x v="7"/>
    <s v="PO215N000-A120017000"/>
    <s v="PO215N000-A12"/>
    <s v="3616531333707"/>
    <s v="50"/>
    <s v="Shoes"/>
    <s v="Unisex"/>
    <s v="Sneakers High"/>
    <s v="Classics"/>
    <s v="Classics"/>
    <s v="NOS"/>
    <s v="white"/>
    <s v="POLO CRT MID-SNEAKERS-LOW TOP LACE"/>
    <n v="149.94999999999999"/>
    <n v="1"/>
    <n v="149.94999999999999"/>
  </r>
  <r>
    <x v="7"/>
    <s v="PO212O01P-K110003000"/>
    <s v="PO212O01P-K11"/>
    <s v="3616531338030"/>
    <s v="36"/>
    <s v="Shoes"/>
    <s v="Unisex"/>
    <s v="Sneakers Low"/>
    <s v="Classics"/>
    <s v="Classics"/>
    <s v="NOS"/>
    <s v="dark blue"/>
    <s v="SAYER-NE-SNEAKERS-VULC"/>
    <n v="79.95"/>
    <n v="1"/>
    <n v="79.95"/>
  </r>
  <r>
    <x v="7"/>
    <s v="PO212O02M-Q110016000"/>
    <s v="PO212O02M-Q11"/>
    <s v="3616531338115"/>
    <s v="49"/>
    <s v="Shoes"/>
    <s v="Unisex"/>
    <s v="Sneakers Low"/>
    <s v="Classics"/>
    <s v="Classics"/>
    <s v="NOS"/>
    <s v="black"/>
    <s v="LONGWOOD-SNEAKERS-VULC"/>
    <n v="99.95"/>
    <n v="4"/>
    <n v="399.8"/>
  </r>
  <r>
    <x v="7"/>
    <s v="PO212O02M-Q110017000"/>
    <s v="PO212O02M-Q11"/>
    <s v="3616531338122"/>
    <s v="50"/>
    <s v="Shoes"/>
    <s v="Unisex"/>
    <s v="Sneakers Low"/>
    <s v="Classics"/>
    <s v="Classics"/>
    <s v="NOS"/>
    <s v="black"/>
    <s v="LONGWOOD-SNEAKERS-VULC"/>
    <n v="99.95"/>
    <n v="4"/>
    <n v="399.8"/>
  </r>
  <r>
    <x v="7"/>
    <s v="PO212O02M-Q110003000"/>
    <s v="PO212O02M-Q11"/>
    <s v="3616531338139"/>
    <s v="36"/>
    <s v="Shoes"/>
    <s v="Unisex"/>
    <s v="Sneakers Low"/>
    <s v="Classics"/>
    <s v="Classics"/>
    <s v="NOS"/>
    <s v="black"/>
    <s v="LONGWOOD-SNEAKERS-VULC"/>
    <n v="99.95"/>
    <n v="1"/>
    <n v="99.95"/>
  </r>
  <r>
    <x v="7"/>
    <s v="PO215O000-A120016000"/>
    <s v="PO215O000-A12"/>
    <s v="3616531361861"/>
    <s v="49"/>
    <s v="Shoes"/>
    <s v="Unisex"/>
    <s v="Sneakers Low"/>
    <s v="Classics"/>
    <s v="Classics"/>
    <s v="NOS"/>
    <s v="off-white"/>
    <s v="SAYER-SNEAKERS-LOW TOP LACE"/>
    <n v="79.95"/>
    <n v="12"/>
    <n v="959.40000000000009"/>
  </r>
  <r>
    <x v="7"/>
    <s v="PO215O000-A120017000"/>
    <s v="PO215O000-A12"/>
    <s v="3616531361878"/>
    <s v="50"/>
    <s v="Shoes"/>
    <s v="Unisex"/>
    <s v="Sneakers Low"/>
    <s v="Classics"/>
    <s v="Classics"/>
    <s v="NOS"/>
    <s v="off-white"/>
    <s v="SAYER-SNEAKERS-LOW TOP LACE"/>
    <n v="79.95"/>
    <n v="12"/>
    <n v="959.40000000000009"/>
  </r>
  <r>
    <x v="7"/>
    <s v="PO215O000-E110016000"/>
    <s v="PO215O000-E11"/>
    <s v="3616531362066"/>
    <s v="49"/>
    <s v="Shoes"/>
    <s v="Unisex"/>
    <s v="Sneakers Low"/>
    <s v="Classics"/>
    <s v="Classics"/>
    <s v="NOS"/>
    <s v="yellow"/>
    <s v="SAYER-SNEAKERS-LOW TOP LACE"/>
    <n v="79.95"/>
    <n v="2"/>
    <n v="159.9"/>
  </r>
  <r>
    <x v="7"/>
    <s v="PO215O000-E110017000"/>
    <s v="PO215O000-E11"/>
    <s v="3616531362073"/>
    <s v="50"/>
    <s v="Shoes"/>
    <s v="Unisex"/>
    <s v="Sneakers Low"/>
    <s v="Classics"/>
    <s v="Classics"/>
    <s v="NOS"/>
    <s v="yellow"/>
    <s v="SAYER-SNEAKERS-LOW TOP LACE"/>
    <n v="79.95"/>
    <n v="4"/>
    <n v="319.8"/>
  </r>
  <r>
    <x v="7"/>
    <s v="PO215O000-M110017000"/>
    <s v="PO215O000-M11"/>
    <s v="3616531362271"/>
    <s v="50"/>
    <s v="Shoes"/>
    <s v="Unisex"/>
    <s v="Sneakers Low"/>
    <s v="Classics"/>
    <s v="Classics"/>
    <s v="NOS"/>
    <s v="green"/>
    <s v="SAYER-SNEAKERS-LOW TOP LACE"/>
    <n v="79.95"/>
    <n v="2"/>
    <n v="159.9"/>
  </r>
  <r>
    <x v="7"/>
    <s v="PO215O000-K110017000"/>
    <s v="PO215O000-K11"/>
    <s v="3616531362479"/>
    <s v="50"/>
    <s v="Shoes"/>
    <s v="Unisex"/>
    <s v="Sneakers Low"/>
    <s v="Classics"/>
    <s v="Classics"/>
    <s v="NOS"/>
    <s v="dark blue"/>
    <s v="SAYER-SNEAKERS-LOW TOP LACE"/>
    <n v="79.95"/>
    <n v="4"/>
    <n v="319.8"/>
  </r>
  <r>
    <x v="7"/>
    <s v="PO215O000-K110003000"/>
    <s v="PO215O000-K11"/>
    <s v="3616531362486"/>
    <s v="36"/>
    <s v="Shoes"/>
    <s v="Unisex"/>
    <s v="Sneakers Low"/>
    <s v="Classics"/>
    <s v="Classics"/>
    <s v="NOS"/>
    <s v="dark blue"/>
    <s v="SAYER-SNEAKERS-LOW TOP LACE"/>
    <n v="79.95"/>
    <n v="1"/>
    <n v="79.95"/>
  </r>
  <r>
    <x v="7"/>
    <s v="PO215O008-Q110017000"/>
    <s v="PO215O008-Q11"/>
    <s v="3616531363315"/>
    <s v="50"/>
    <s v="Shoes"/>
    <s v="Unisex"/>
    <s v="Sneakers Low"/>
    <s v="Classics"/>
    <s v="Classics"/>
    <s v="NOS"/>
    <s v="black"/>
    <s v="SAYER-SNEAKERS-LOW TOP LACE"/>
    <n v="79.95"/>
    <n v="3"/>
    <n v="239.85000000000002"/>
  </r>
  <r>
    <x v="7"/>
    <s v="PO215O008-Q110003000"/>
    <s v="PO215O008-Q11"/>
    <s v="3616531363322"/>
    <s v="36"/>
    <s v="Shoes"/>
    <s v="Unisex"/>
    <s v="Sneakers Low"/>
    <s v="Classics"/>
    <s v="Classics"/>
    <s v="NOS"/>
    <s v="black"/>
    <s v="SAYER-SNEAKERS-LOW TOP LACE"/>
    <n v="79.95"/>
    <n v="3"/>
    <n v="239.85000000000002"/>
  </r>
  <r>
    <x v="7"/>
    <s v="PO215O008-B110017000"/>
    <s v="PO215O008-B11"/>
    <s v="3616531363711"/>
    <s v="50"/>
    <s v="Shoes"/>
    <s v="Unisex"/>
    <s v="Sneakers Low"/>
    <s v="Classics"/>
    <s v="Classics"/>
    <s v="NOS"/>
    <s v="beige"/>
    <s v="SAYER-SNEAKERS-LOW TOP LACE"/>
    <n v="79.95"/>
    <n v="4"/>
    <n v="319.8"/>
  </r>
  <r>
    <x v="7"/>
    <s v="PO215O008-C110016000"/>
    <s v="PO215O008-C11"/>
    <s v="3616531363902"/>
    <s v="49"/>
    <s v="Shoes"/>
    <s v="Unisex"/>
    <s v="Sneakers Low"/>
    <s v="Classics"/>
    <s v="Classics"/>
    <s v="NOS"/>
    <s v="grey"/>
    <s v="SAYER-SNEAKERS-LOW TOP LACE"/>
    <n v="79.95"/>
    <n v="4"/>
    <n v="319.8"/>
  </r>
  <r>
    <x v="7"/>
    <s v="PO215O008-C110017000"/>
    <s v="PO215O008-C11"/>
    <s v="3616531363919"/>
    <s v="50"/>
    <s v="Shoes"/>
    <s v="Unisex"/>
    <s v="Sneakers Low"/>
    <s v="Classics"/>
    <s v="Classics"/>
    <s v="NOS"/>
    <s v="grey"/>
    <s v="SAYER-SNEAKERS-LOW TOP LACE"/>
    <n v="79.95"/>
    <n v="8"/>
    <n v="639.6"/>
  </r>
  <r>
    <x v="7"/>
    <s v="PO215O001-A120016000"/>
    <s v="PO215O001-A12"/>
    <s v="3616531365388"/>
    <s v="49"/>
    <s v="Shoes"/>
    <s v="Unisex"/>
    <s v="Sneakers Low"/>
    <s v="Classics"/>
    <s v="Classics"/>
    <s v="NOS"/>
    <s v="white"/>
    <s v="Longwood"/>
    <n v="99.95"/>
    <n v="4"/>
    <n v="399.8"/>
  </r>
  <r>
    <x v="7"/>
    <s v="PO215O001-A120017000"/>
    <s v="PO215O001-A12"/>
    <s v="3616531365395"/>
    <s v="50"/>
    <s v="Shoes"/>
    <s v="Unisex"/>
    <s v="Sneakers Low"/>
    <s v="Classics"/>
    <s v="Classics"/>
    <s v="NOS"/>
    <s v="white"/>
    <s v="Longwood"/>
    <n v="99.95"/>
    <n v="5"/>
    <n v="499.75"/>
  </r>
  <r>
    <x v="7"/>
    <s v="PO215O001-K110017000"/>
    <s v="PO215O001-K11"/>
    <s v="3616531365593"/>
    <s v="50"/>
    <s v="Shoes"/>
    <s v="Unisex"/>
    <s v="Sneakers Low"/>
    <s v="Classics"/>
    <s v="Classics"/>
    <s v="NOS"/>
    <s v="dark blue"/>
    <s v="Longwood"/>
    <n v="99.95"/>
    <n v="3"/>
    <n v="299.85000000000002"/>
  </r>
  <r>
    <x v="7"/>
    <s v="PO215O001-K110003000"/>
    <s v="PO215O001-K11"/>
    <s v="3616531365609"/>
    <s v="36"/>
    <s v="Shoes"/>
    <s v="Unisex"/>
    <s v="Sneakers Low"/>
    <s v="Classics"/>
    <s v="Classics"/>
    <s v="NOS"/>
    <s v="dark blue"/>
    <s v="Longwood"/>
    <n v="99.95"/>
    <n v="1"/>
    <n v="99.95"/>
  </r>
  <r>
    <x v="7"/>
    <s v="PO215O006-A110016000"/>
    <s v="PO215O006-A11"/>
    <s v="3616531367306"/>
    <s v="49"/>
    <s v="Shoes"/>
    <s v="Unisex"/>
    <s v="Sneakers Low"/>
    <s v="Classics"/>
    <s v="Classics"/>
    <s v="NOS"/>
    <s v="white"/>
    <s v="JERMAIN II-SNEAKERS-LOW TOP LACE"/>
    <n v="179.95"/>
    <n v="2"/>
    <n v="359.9"/>
  </r>
  <r>
    <x v="7"/>
    <s v="PO215O006-A110017000"/>
    <s v="PO215O006-A11"/>
    <s v="3616531367313"/>
    <s v="50"/>
    <s v="Shoes"/>
    <s v="Unisex"/>
    <s v="Sneakers Low"/>
    <s v="Classics"/>
    <s v="Classics"/>
    <s v="NOS"/>
    <s v="white"/>
    <s v="JERMAIN II-SNEAKERS-LOW TOP LACE"/>
    <n v="179.95"/>
    <n v="2"/>
    <n v="359.9"/>
  </r>
  <r>
    <x v="46"/>
    <s v="ZZO12V836-G000539F0D"/>
    <s v="ZZO12V836-G00"/>
    <s v="3661796341271"/>
    <s v="41"/>
    <s v="Shoes"/>
    <s v="Women"/>
    <s v="Boots"/>
    <s v="Boots"/>
    <s v="Boots"/>
    <s v="AW"/>
    <s v="black"/>
    <s v="0"/>
    <n v="150"/>
    <n v="1"/>
    <n v="150"/>
  </r>
  <r>
    <x v="46"/>
    <s v="J2111A06Y-A110360000"/>
    <s v="J2111A06Y-A11"/>
    <s v="3663641320448"/>
    <s v="36"/>
    <s v="Shoes"/>
    <s v="Women"/>
    <s v="Flat Sandals"/>
    <s v="Mules"/>
    <s v="Mules"/>
    <s v="SS"/>
    <s v="white"/>
    <s v="JAKARTA"/>
    <n v="84.95"/>
    <n v="1"/>
    <n v="84.95"/>
  </r>
  <r>
    <x v="46"/>
    <s v="ZZO12V828-O000539ED7"/>
    <s v="ZZO12V828-O00"/>
    <s v="3663641381630"/>
    <s v="36"/>
    <s v="Shoes"/>
    <s v="Women"/>
    <s v="Boots"/>
    <s v="Boots"/>
    <s v="Boots"/>
    <s v="AW"/>
    <s v="mottled brown"/>
    <s v="0"/>
    <n v="235"/>
    <n v="1"/>
    <n v="235"/>
  </r>
  <r>
    <x v="46"/>
    <s v="J2111N03W-Q110420000"/>
    <s v="J2111N03W-Q11"/>
    <s v="3663641388585"/>
    <s v="42"/>
    <s v="Shoes"/>
    <s v="Women"/>
    <s v="Booties"/>
    <s v="Booties"/>
    <s v="Booties"/>
    <s v="NOS"/>
    <s v="black"/>
    <s v="DEMETER"/>
    <n v="204.95"/>
    <n v="1"/>
    <n v="204.95"/>
  </r>
  <r>
    <x v="46"/>
    <s v="ZZO16TP43-Q00057ED28"/>
    <s v="ZZO16TP43-Q00"/>
    <s v="3663641423385"/>
    <s v="36"/>
    <s v="Shoes"/>
    <s v="Women"/>
    <s v="Flat Shoes"/>
    <s v="Slippers"/>
    <s v="Slippers"/>
    <s v="NOS"/>
    <s v="black"/>
    <s v="264-DUMBER CUIR"/>
    <n v="125"/>
    <n v="1"/>
    <n v="125"/>
  </r>
  <r>
    <x v="46"/>
    <s v="ZZO1J1Y34-B000360000"/>
    <s v="ZZO1J1Y34-B00"/>
    <s v="3663641469109"/>
    <s v="36"/>
    <s v="Shoes"/>
    <s v="Women"/>
    <s v="Flat Sandals"/>
    <s v="Flat Sandals"/>
    <s v="Flat Sandals"/>
    <s v="SS"/>
    <s v="beige"/>
    <s v="0"/>
    <n v="95.625"/>
    <n v="1"/>
    <n v="95.625"/>
  </r>
  <r>
    <x v="46"/>
    <s v="ZZO1J1Y34-B000370000"/>
    <s v="ZZO1J1Y34-B00"/>
    <s v="3663641469116"/>
    <s v="37"/>
    <s v="Shoes"/>
    <s v="Women"/>
    <s v="Flat Sandals"/>
    <s v="Flat Sandals"/>
    <s v="Flat Sandals"/>
    <s v="SS"/>
    <s v="beige"/>
    <s v="0"/>
    <n v="95.625"/>
    <n v="1"/>
    <n v="95.625"/>
  </r>
  <r>
    <x v="46"/>
    <s v="ZZO1J1Y34-B000380000"/>
    <s v="ZZO1J1Y34-B00"/>
    <s v="3663641469123"/>
    <s v="38"/>
    <s v="Shoes"/>
    <s v="Women"/>
    <s v="Flat Sandals"/>
    <s v="Flat Sandals"/>
    <s v="Flat Sandals"/>
    <s v="SS"/>
    <s v="beige"/>
    <s v="0"/>
    <n v="95.625"/>
    <n v="4"/>
    <n v="382.5"/>
  </r>
  <r>
    <x v="46"/>
    <s v="ZZO1J1Y34-B000390000"/>
    <s v="ZZO1J1Y34-B00"/>
    <s v="3663641469130"/>
    <s v="39"/>
    <s v="Shoes"/>
    <s v="Women"/>
    <s v="Flat Sandals"/>
    <s v="Flat Sandals"/>
    <s v="Flat Sandals"/>
    <s v="SS"/>
    <s v="beige"/>
    <s v="0"/>
    <n v="95.625"/>
    <n v="3"/>
    <n v="286.875"/>
  </r>
  <r>
    <x v="46"/>
    <s v="ZZO1J1Y34-B000400000"/>
    <s v="ZZO1J1Y34-B00"/>
    <s v="3663641469147"/>
    <s v="40"/>
    <s v="Shoes"/>
    <s v="Women"/>
    <s v="Flat Sandals"/>
    <s v="Flat Sandals"/>
    <s v="Flat Sandals"/>
    <s v="SS"/>
    <s v="beige"/>
    <s v="0"/>
    <n v="95.625"/>
    <n v="2"/>
    <n v="191.25"/>
  </r>
  <r>
    <x v="47"/>
    <s v="ZZO1P8W66-E000350000"/>
    <s v="ZZO1P8W66-E00"/>
    <s v="3664278099578"/>
    <s v="35"/>
    <s v="Shoes"/>
    <s v="Women"/>
    <s v="Flat Sandals"/>
    <s v="Flip Flops"/>
    <s v="Flip Flops"/>
    <s v="SS"/>
    <s v="yellow"/>
    <s v="NILLS612"/>
    <n v="24.582000000000001"/>
    <n v="1"/>
    <n v="24.582000000000001"/>
  </r>
  <r>
    <x v="47"/>
    <s v="ZZO1P8W66-E000360000"/>
    <s v="ZZO1P8W66-E00"/>
    <s v="3664278099585"/>
    <s v="36"/>
    <s v="Shoes"/>
    <s v="Women"/>
    <s v="Flat Sandals"/>
    <s v="Flip Flops"/>
    <s v="Flip Flops"/>
    <s v="SS"/>
    <s v="yellow"/>
    <s v="NILLS612"/>
    <n v="24.582000000000001"/>
    <n v="1"/>
    <n v="24.582000000000001"/>
  </r>
  <r>
    <x v="47"/>
    <s v="ZZO1P8W66-E000380000"/>
    <s v="ZZO1P8W66-E00"/>
    <s v="3664278099608"/>
    <s v="38"/>
    <s v="Shoes"/>
    <s v="Women"/>
    <s v="Flat Sandals"/>
    <s v="Flip Flops"/>
    <s v="Flip Flops"/>
    <s v="SS"/>
    <s v="yellow"/>
    <s v="NILLS612"/>
    <n v="24.582000000000001"/>
    <n v="1"/>
    <n v="24.582000000000001"/>
  </r>
  <r>
    <x v="48"/>
    <s v="ZZO1P8WAV-D000410000"/>
    <s v="ZZO1P8WAV-D00"/>
    <s v="3664279491043"/>
    <s v="41"/>
    <s v="Shoes"/>
    <s v="Women"/>
    <s v="Sneaker"/>
    <s v="Low"/>
    <s v="Low"/>
    <s v="NOS"/>
    <s v="silver-coloured"/>
    <s v="FLEURI"/>
    <n v="20.501999999999995"/>
    <n v="1"/>
    <n v="20.501999999999995"/>
  </r>
  <r>
    <x v="48"/>
    <s v="ZZO1P8WAX-Q000370000"/>
    <s v="ZZO1P8WAX-Q00"/>
    <s v="3664279493900"/>
    <s v="37"/>
    <s v="Shoes"/>
    <s v="Women"/>
    <s v="Sneaker"/>
    <s v="Low"/>
    <s v="Low"/>
    <s v="NOS"/>
    <s v="black"/>
    <s v="SUDACHI"/>
    <n v="20.501999999999995"/>
    <n v="1"/>
    <n v="20.501999999999995"/>
  </r>
  <r>
    <x v="48"/>
    <s v="ZZO1P8WAX-Q000410000"/>
    <s v="ZZO1P8WAX-Q00"/>
    <s v="3664279493948"/>
    <s v="41"/>
    <s v="Shoes"/>
    <s v="Women"/>
    <s v="Sneaker"/>
    <s v="Low"/>
    <s v="Low"/>
    <s v="NOS"/>
    <s v="black"/>
    <s v="SUDACHI"/>
    <n v="20.501999999999995"/>
    <n v="1"/>
    <n v="20.501999999999995"/>
  </r>
  <r>
    <x v="48"/>
    <s v="ZZO1P8WAY-T000360000"/>
    <s v="ZZO1P8WAY-T00"/>
    <s v="3664279493986"/>
    <s v="36"/>
    <s v="Shoes"/>
    <s v="Women"/>
    <s v="Sneaker"/>
    <s v="Low"/>
    <s v="Low"/>
    <s v="NOS"/>
    <s v="multi-coloured"/>
    <s v="UGLI"/>
    <n v="20.501999999999995"/>
    <n v="1"/>
    <n v="20.501999999999995"/>
  </r>
  <r>
    <x v="48"/>
    <s v="ZZO1P8WAY-T000370000"/>
    <s v="ZZO1P8WAY-T00"/>
    <s v="3664279493993"/>
    <s v="37"/>
    <s v="Shoes"/>
    <s v="Women"/>
    <s v="Sneaker"/>
    <s v="Low"/>
    <s v="Low"/>
    <s v="NOS"/>
    <s v="multi-coloured"/>
    <s v="UGLI"/>
    <n v="20.501999999999995"/>
    <n v="1"/>
    <n v="20.501999999999995"/>
  </r>
  <r>
    <x v="48"/>
    <s v="ZZO1P8WAU-Q000410000"/>
    <s v="ZZO1P8WAU-Q00"/>
    <s v="3664279494211"/>
    <s v="41"/>
    <s v="Shoes"/>
    <s v="Women"/>
    <s v="Sneaker"/>
    <s v="Low"/>
    <s v="Low"/>
    <s v="NOS"/>
    <s v="black"/>
    <s v="AVOCAT"/>
    <n v="16.370999999999999"/>
    <n v="1"/>
    <n v="16.370999999999999"/>
  </r>
  <r>
    <x v="48"/>
    <s v="ZZO1P8WAL-Q000370000"/>
    <s v="ZZO1P8WAL-Q00"/>
    <s v="3664279505436"/>
    <s v="37"/>
    <s v="Shoes"/>
    <s v="Women"/>
    <s v="Pumps"/>
    <s v="Pumps"/>
    <s v="Heel"/>
    <s v="NOS"/>
    <s v="black"/>
    <s v="NIGELLE"/>
    <n v="20.501999999999995"/>
    <n v="1"/>
    <n v="20.501999999999995"/>
  </r>
  <r>
    <x v="48"/>
    <s v="ZZO1P8WAM-B000360000"/>
    <s v="ZZO1P8WAM-B00"/>
    <s v="3664279505603"/>
    <s v="36"/>
    <s v="Shoes"/>
    <s v="Women"/>
    <s v="Pumps"/>
    <s v="Pumps"/>
    <s v="Heel"/>
    <s v="NOS"/>
    <s v="camel"/>
    <s v="CYPRI"/>
    <n v="20.501999999999995"/>
    <n v="1"/>
    <n v="20.501999999999995"/>
  </r>
  <r>
    <x v="48"/>
    <s v="ZZO1P8WAM-B000390000"/>
    <s v="ZZO1P8WAM-B00"/>
    <s v="3664279505634"/>
    <s v="39"/>
    <s v="Shoes"/>
    <s v="Women"/>
    <s v="Pumps"/>
    <s v="Pumps"/>
    <s v="Heel"/>
    <s v="NOS"/>
    <s v="camel"/>
    <s v="CYPRI"/>
    <n v="20.501999999999995"/>
    <n v="1"/>
    <n v="20.501999999999995"/>
  </r>
  <r>
    <x v="48"/>
    <s v="ZZO1P8W36-K000400000"/>
    <s v="ZZO1P8W36-K00"/>
    <s v="3664279509120"/>
    <s v="40"/>
    <s v="Shoes"/>
    <s v="Men"/>
    <s v="Sneakers Low"/>
    <s v="Classics"/>
    <s v="Classics"/>
    <s v="NOS"/>
    <s v="dark blue"/>
    <s v="CIGALES"/>
    <n v="24.582000000000001"/>
    <n v="1"/>
    <n v="24.582000000000001"/>
  </r>
  <r>
    <x v="48"/>
    <s v="ZZO1P8WBH-J000360000"/>
    <s v="ZZO1P8WBH-J00"/>
    <s v="3664279518528"/>
    <s v="36"/>
    <s v="Shoes"/>
    <s v="Women"/>
    <s v="Flat Sandals"/>
    <s v="Flat Sandals"/>
    <s v="Flat Sandals"/>
    <s v="SS"/>
    <s v="light pink"/>
    <s v="ARALIE"/>
    <n v="16.370999999999999"/>
    <n v="1"/>
    <n v="16.370999999999999"/>
  </r>
  <r>
    <x v="48"/>
    <s v="ZZO1P8WBH-J000370000"/>
    <s v="ZZO1P8WBH-J00"/>
    <s v="3664279518535"/>
    <s v="37"/>
    <s v="Shoes"/>
    <s v="Women"/>
    <s v="Flat Sandals"/>
    <s v="Flat Sandals"/>
    <s v="Flat Sandals"/>
    <s v="SS"/>
    <s v="light pink"/>
    <s v="ARALIE"/>
    <n v="16.370999999999999"/>
    <n v="1"/>
    <n v="16.370999999999999"/>
  </r>
  <r>
    <x v="48"/>
    <s v="ZZO1P8WBH-J000380000"/>
    <s v="ZZO1P8WBH-J00"/>
    <s v="3664279518542"/>
    <s v="38"/>
    <s v="Shoes"/>
    <s v="Women"/>
    <s v="Flat Sandals"/>
    <s v="Flat Sandals"/>
    <s v="Flat Sandals"/>
    <s v="SS"/>
    <s v="light pink"/>
    <s v="ARALIE"/>
    <n v="16.370999999999999"/>
    <n v="1"/>
    <n v="16.370999999999999"/>
  </r>
  <r>
    <x v="48"/>
    <s v="ZZO1P8WBS-M000370000"/>
    <s v="ZZO1P8WBS-M00"/>
    <s v="3664279520019"/>
    <s v="37"/>
    <s v="Shoes"/>
    <s v="Women"/>
    <s v="Flat Sandals"/>
    <s v="Flat Sandals"/>
    <s v="Flat Sandals"/>
    <s v="SS"/>
    <s v="green"/>
    <s v="DIGITALE"/>
    <n v="24.582000000000001"/>
    <n v="2"/>
    <n v="49.164000000000001"/>
  </r>
  <r>
    <x v="48"/>
    <s v="ZZO1P8WBM-K000370000"/>
    <s v="ZZO1P8WBM-K00"/>
    <s v="3664279520286"/>
    <s v="37"/>
    <s v="Shoes"/>
    <s v="Women"/>
    <s v="Flat Sandals"/>
    <s v="Flat Sandals"/>
    <s v="Flat Sandals"/>
    <s v="SS"/>
    <s v="blue"/>
    <s v="AILAVY"/>
    <n v="36.872999999999998"/>
    <n v="1"/>
    <n v="36.872999999999998"/>
  </r>
  <r>
    <x v="48"/>
    <s v="ZZO1P8WBM-K000420000"/>
    <s v="ZZO1P8WBM-K00"/>
    <s v="3664279520330"/>
    <s v="42"/>
    <s v="Shoes"/>
    <s v="Women"/>
    <s v="Flat Sandals"/>
    <s v="Flat Sandals"/>
    <s v="Flat Sandals"/>
    <s v="SS"/>
    <s v="blue"/>
    <s v="AILAVY"/>
    <n v="36.872999999999998"/>
    <n v="1"/>
    <n v="36.872999999999998"/>
  </r>
  <r>
    <x v="48"/>
    <s v="ZZO1P8W93-K000360000"/>
    <s v="ZZO1P8W93-K00"/>
    <s v="3664279525885"/>
    <s v="36"/>
    <s v="Shoes"/>
    <s v="Women"/>
    <s v="Flat Shoes"/>
    <s v="Slippers"/>
    <s v="Slippers"/>
    <s v="NOS"/>
    <s v="blue"/>
    <s v="ALLIAIRE"/>
    <n v="12.291"/>
    <n v="1"/>
    <n v="12.291"/>
  </r>
  <r>
    <x v="48"/>
    <s v="ZZO1P8W93-K000370000"/>
    <s v="ZZO1P8W93-K00"/>
    <s v="3664279525892"/>
    <s v="37"/>
    <s v="Shoes"/>
    <s v="Women"/>
    <s v="Flat Shoes"/>
    <s v="Slippers"/>
    <s v="Slippers"/>
    <s v="NOS"/>
    <s v="blue"/>
    <s v="ALLIAIRE"/>
    <n v="12.291"/>
    <n v="1"/>
    <n v="12.291"/>
  </r>
  <r>
    <x v="48"/>
    <s v="ZZO1P8W93-K000380000"/>
    <s v="ZZO1P8W93-K00"/>
    <s v="3664279525908"/>
    <s v="38"/>
    <s v="Shoes"/>
    <s v="Women"/>
    <s v="Flat Shoes"/>
    <s v="Slippers"/>
    <s v="Slippers"/>
    <s v="NOS"/>
    <s v="blue"/>
    <s v="ALLIAIRE"/>
    <n v="12.291"/>
    <n v="1"/>
    <n v="12.291"/>
  </r>
  <r>
    <x v="48"/>
    <s v="ZZO1P8WBT-Q000360000"/>
    <s v="ZZO1P8WBT-Q00"/>
    <s v="3664279527254"/>
    <s v="36"/>
    <s v="Shoes"/>
    <s v="Women"/>
    <s v="Flat Sandals"/>
    <s v="Flat Sandals"/>
    <s v="Flat Sandals"/>
    <s v="SS"/>
    <s v="black"/>
    <s v="JASMINO"/>
    <n v="20.501999999999995"/>
    <n v="1"/>
    <n v="20.501999999999995"/>
  </r>
  <r>
    <x v="48"/>
    <s v="ZZO1P8WBT-Q000370000"/>
    <s v="ZZO1P8WBT-Q00"/>
    <s v="3664279527261"/>
    <s v="37"/>
    <s v="Shoes"/>
    <s v="Women"/>
    <s v="Flat Sandals"/>
    <s v="Flat Sandals"/>
    <s v="Flat Sandals"/>
    <s v="SS"/>
    <s v="black"/>
    <s v="JASMINO"/>
    <n v="20.501999999999995"/>
    <n v="1"/>
    <n v="20.501999999999995"/>
  </r>
  <r>
    <x v="48"/>
    <s v="ZZO1P8WBT-Q000380000"/>
    <s v="ZZO1P8WBT-Q00"/>
    <s v="3664279527278"/>
    <s v="38"/>
    <s v="Shoes"/>
    <s v="Women"/>
    <s v="Flat Sandals"/>
    <s v="Flat Sandals"/>
    <s v="Flat Sandals"/>
    <s v="SS"/>
    <s v="black"/>
    <s v="JASMINO"/>
    <n v="20.501999999999995"/>
    <n v="1"/>
    <n v="20.501999999999995"/>
  </r>
  <r>
    <x v="48"/>
    <s v="ZZO1P8WAK-J000370000"/>
    <s v="ZZO1P8WAK-J00"/>
    <s v="3664279527537"/>
    <s v="37"/>
    <s v="Shoes"/>
    <s v="Women"/>
    <s v="Pumps"/>
    <s v="Pumps"/>
    <s v="Heel"/>
    <s v="NOS"/>
    <s v="light pink"/>
    <s v="ASTRANTI"/>
    <n v="32.792999999999999"/>
    <n v="1"/>
    <n v="32.792999999999999"/>
  </r>
  <r>
    <x v="48"/>
    <s v="ZZO1P8WAK-J000390000"/>
    <s v="ZZO1P8WAK-J00"/>
    <s v="3664279527551"/>
    <s v="39"/>
    <s v="Shoes"/>
    <s v="Women"/>
    <s v="Pumps"/>
    <s v="Pumps"/>
    <s v="Heel"/>
    <s v="NOS"/>
    <s v="light pink"/>
    <s v="ASTRANTI"/>
    <n v="32.792999999999999"/>
    <n v="1"/>
    <n v="32.792999999999999"/>
  </r>
  <r>
    <x v="48"/>
    <s v="ZZO1P8WAK-J000410000"/>
    <s v="ZZO1P8WAK-J00"/>
    <s v="3664279527575"/>
    <s v="41"/>
    <s v="Shoes"/>
    <s v="Women"/>
    <s v="Pumps"/>
    <s v="Pumps"/>
    <s v="Heel"/>
    <s v="NOS"/>
    <s v="light pink"/>
    <s v="ASTRANTI"/>
    <n v="32.792999999999999"/>
    <n v="1"/>
    <n v="32.792999999999999"/>
  </r>
  <r>
    <x v="48"/>
    <s v="ZZO1P8WBO-K000360000"/>
    <s v="ZZO1P8WBO-K00"/>
    <s v="3664279527612"/>
    <s v="36"/>
    <s v="Shoes"/>
    <s v="Women"/>
    <s v="Flat Sandals"/>
    <s v="Flat Sandals"/>
    <s v="Flat Sandals"/>
    <s v="SS"/>
    <s v="blue"/>
    <s v="PIMIENTO"/>
    <n v="24.582000000000001"/>
    <n v="1"/>
    <n v="24.582000000000001"/>
  </r>
  <r>
    <x v="48"/>
    <s v="ZZO1P8WAZ-D000410000"/>
    <s v="ZZO1P8WAZ-D00"/>
    <s v="3664279529289"/>
    <s v="41"/>
    <s v="Shoes"/>
    <s v="Women"/>
    <s v="Sneaker"/>
    <s v="Low"/>
    <s v="Low"/>
    <s v="NOS"/>
    <s v="silver-coloured"/>
    <s v="LYSIMA"/>
    <n v="16.370999999999999"/>
    <n v="1"/>
    <n v="16.370999999999999"/>
  </r>
  <r>
    <x v="48"/>
    <s v="ZZO1P8WBF-G000390000"/>
    <s v="ZZO1P8WBF-G00"/>
    <s v="3664279536331"/>
    <s v="39"/>
    <s v="Shoes"/>
    <s v="Women"/>
    <s v="Flat Sandals"/>
    <s v="Flat Sandals"/>
    <s v="Flat Sandals"/>
    <s v="SS"/>
    <s v="red"/>
    <s v="AJONC"/>
    <n v="20.501999999999995"/>
    <n v="1"/>
    <n v="20.501999999999995"/>
  </r>
  <r>
    <x v="48"/>
    <s v="ZZO1P8W10-K000290000"/>
    <s v="ZZO1P8W10-K00"/>
    <s v="3664279537956"/>
    <s v="29"/>
    <s v="Shoes"/>
    <s v="Kids Unisex"/>
    <s v="Trainers"/>
    <s v="Low-Top Trainers Velcro"/>
    <s v="Low-Top Trainers Velcro"/>
    <s v="NOS"/>
    <s v="blue"/>
    <s v="ARMAN2"/>
    <n v="12.291"/>
    <n v="1"/>
    <n v="12.291"/>
  </r>
  <r>
    <x v="48"/>
    <s v="ZZO1P8WBX-K000380000"/>
    <s v="ZZO1P8WBX-K00"/>
    <s v="3664279549621"/>
    <s v="38"/>
    <s v="Shoes"/>
    <s v="Women"/>
    <s v="Flat Sandals"/>
    <s v="Flat Sandals"/>
    <s v="Flat Sandals"/>
    <s v="SS"/>
    <s v="blue"/>
    <s v="SERINGAT"/>
    <n v="24.582000000000001"/>
    <n v="1"/>
    <n v="24.582000000000001"/>
  </r>
  <r>
    <x v="48"/>
    <s v="ZZO1P8WBX-K000410000"/>
    <s v="ZZO1P8WBX-K00"/>
    <s v="3664279549652"/>
    <s v="41"/>
    <s v="Shoes"/>
    <s v="Women"/>
    <s v="Flat Sandals"/>
    <s v="Flat Sandals"/>
    <s v="Flat Sandals"/>
    <s v="SS"/>
    <s v="blue"/>
    <s v="SERINGAT"/>
    <n v="24.582000000000001"/>
    <n v="1"/>
    <n v="24.582000000000001"/>
  </r>
  <r>
    <x v="48"/>
    <s v="ZZO1P8W77-D000360000"/>
    <s v="ZZO1P8W77-D00"/>
    <s v="3664279555776"/>
    <s v="36"/>
    <s v="Shoes"/>
    <s v="Women"/>
    <s v="Flat Shoes"/>
    <s v="Lace ups"/>
    <s v="Lace ups"/>
    <s v="SS"/>
    <s v="silver-coloured"/>
    <s v="PERSILA"/>
    <n v="28.661999999999999"/>
    <n v="1"/>
    <n v="28.661999999999999"/>
  </r>
  <r>
    <x v="48"/>
    <s v="ZZO1P8W77-D000370000"/>
    <s v="ZZO1P8W77-D00"/>
    <s v="3664279555783"/>
    <s v="37"/>
    <s v="Shoes"/>
    <s v="Women"/>
    <s v="Flat Shoes"/>
    <s v="Lace ups"/>
    <s v="Lace ups"/>
    <s v="SS"/>
    <s v="silver-coloured"/>
    <s v="PERSILA"/>
    <n v="28.661999999999999"/>
    <n v="1"/>
    <n v="28.661999999999999"/>
  </r>
  <r>
    <x v="48"/>
    <s v="ZZO1P8WBB-G000360000"/>
    <s v="ZZO1P8WBB-G00"/>
    <s v="3664279557305"/>
    <s v="36"/>
    <s v="Shoes"/>
    <s v="Women"/>
    <s v="Sneaker"/>
    <s v="Low"/>
    <s v="Low"/>
    <s v="NOS"/>
    <s v="red"/>
    <s v="BOUQUET"/>
    <n v="16.370999999999999"/>
    <n v="1"/>
    <n v="16.370999999999999"/>
  </r>
  <r>
    <x v="48"/>
    <s v="ZZO1P8WBB-G000370000"/>
    <s v="ZZO1P8WBB-G00"/>
    <s v="3664279557312"/>
    <s v="37"/>
    <s v="Shoes"/>
    <s v="Women"/>
    <s v="Sneaker"/>
    <s v="Low"/>
    <s v="Low"/>
    <s v="NOS"/>
    <s v="red"/>
    <s v="BOUQUET"/>
    <n v="16.370999999999999"/>
    <n v="1"/>
    <n v="16.370999999999999"/>
  </r>
  <r>
    <x v="48"/>
    <s v="ZZO1P8W22-K000350000"/>
    <s v="ZZO1P8W22-K00"/>
    <s v="3664279560473"/>
    <s v="35"/>
    <s v="Shoes"/>
    <s v="Kids Unisex"/>
    <s v="Trainers"/>
    <s v="Low-Top Trainers Velcro"/>
    <s v="Low-Top Trainers Velcro"/>
    <s v="NOS"/>
    <s v="blue"/>
    <s v="ASTRYD4"/>
    <n v="16.370999999999999"/>
    <n v="1"/>
    <n v="16.370999999999999"/>
  </r>
  <r>
    <x v="48"/>
    <s v="ZZO1P8W17-O000300000"/>
    <s v="ZZO1P8W17-O00"/>
    <s v="3664279561029"/>
    <s v="30"/>
    <s v="Shoes"/>
    <s v="Girls"/>
    <s v="Sandals"/>
    <s v="Strappy Sandals"/>
    <s v="Strappy Sandals"/>
    <s v="SS"/>
    <s v="brown"/>
    <s v="ADALINE4"/>
    <n v="24.582000000000001"/>
    <n v="1"/>
    <n v="24.582000000000001"/>
  </r>
  <r>
    <x v="48"/>
    <s v="ZZO1P8W18-O000340000"/>
    <s v="ZZO1P8W18-O00"/>
    <s v="3664279568370"/>
    <s v="34"/>
    <s v="Shoes"/>
    <s v="Girls"/>
    <s v="Sandals"/>
    <s v="Strappy Sandals"/>
    <s v="Strappy Sandals"/>
    <s v="SS"/>
    <s v="brown"/>
    <s v="AELA4"/>
    <n v="24.582000000000001"/>
    <n v="1"/>
    <n v="24.582000000000001"/>
  </r>
  <r>
    <x v="48"/>
    <s v="ZZO1P8W75-C000410000"/>
    <s v="ZZO1P8W75-C00"/>
    <s v="3664279571967"/>
    <s v="41"/>
    <s v="Shoes"/>
    <s v="Women"/>
    <s v="Flat Shoes"/>
    <s v="Lace ups"/>
    <s v="Lace ups"/>
    <s v="SS"/>
    <s v="grey"/>
    <s v="MITRELLE"/>
    <n v="28.661999999999999"/>
    <n v="1"/>
    <n v="28.661999999999999"/>
  </r>
  <r>
    <x v="48"/>
    <s v="ZZO1P8W76-K000370000"/>
    <s v="ZZO1P8W76-K00"/>
    <s v="3664279572018"/>
    <s v="37"/>
    <s v="Shoes"/>
    <s v="Women"/>
    <s v="Flat Shoes"/>
    <s v="Lace ups"/>
    <s v="Lace ups"/>
    <s v="SS"/>
    <s v="dark blue"/>
    <s v="MITRELLE"/>
    <n v="32.792999999999999"/>
    <n v="1"/>
    <n v="32.792999999999999"/>
  </r>
  <r>
    <x v="48"/>
    <s v="ZZO1P8W03-T000260000"/>
    <s v="ZZO1P8W03-T00"/>
    <s v="3664279572506"/>
    <s v="26"/>
    <s v="Shoes"/>
    <s v="Girls"/>
    <s v="Sandals"/>
    <s v="Strappy Sandals"/>
    <s v="Strappy Sandals"/>
    <s v="SS"/>
    <s v="multi-coloured"/>
    <s v="AIYA2"/>
    <n v="24.582000000000001"/>
    <n v="2"/>
    <n v="49.164000000000001"/>
  </r>
  <r>
    <x v="48"/>
    <s v="ZZO1P8W04-D000260000"/>
    <s v="ZZO1P8W04-D00"/>
    <s v="3664279572704"/>
    <s v="26"/>
    <s v="Shoes"/>
    <s v="Girls"/>
    <s v="Sandals"/>
    <s v="Strappy Sandals"/>
    <s v="Strappy Sandals"/>
    <s v="SS"/>
    <s v="silver-coloured"/>
    <s v="ADELICE2"/>
    <n v="24.582000000000001"/>
    <n v="1"/>
    <n v="24.582000000000001"/>
  </r>
  <r>
    <x v="48"/>
    <s v="ZZO1P8W05-T000250000"/>
    <s v="ZZO1P8W05-T00"/>
    <s v="3664279577860"/>
    <s v="25"/>
    <s v="Shoes"/>
    <s v="Girls"/>
    <s v="Sandals"/>
    <s v="Strappy Sandals"/>
    <s v="Strappy Sandals"/>
    <s v="SS"/>
    <s v="multi-coloured"/>
    <s v="AYLINE2"/>
    <n v="20.501999999999995"/>
    <n v="2"/>
    <n v="41.003999999999991"/>
  </r>
  <r>
    <x v="48"/>
    <s v="ZZO1P8W26-K000370000"/>
    <s v="ZZO1P8W26-K00"/>
    <s v="3664279579550"/>
    <s v="37"/>
    <s v="Shoes"/>
    <s v="Girls"/>
    <s v="Sandals"/>
    <s v="Strappy Sandals"/>
    <s v="Strappy Sandals"/>
    <s v="SS"/>
    <s v="blue"/>
    <s v="ALIONA6"/>
    <n v="20.501999999999995"/>
    <n v="1"/>
    <n v="20.501999999999995"/>
  </r>
  <r>
    <x v="48"/>
    <s v="ZZO1P8W26-K000380000"/>
    <s v="ZZO1P8W26-K00"/>
    <s v="3664279579567"/>
    <s v="38"/>
    <s v="Shoes"/>
    <s v="Girls"/>
    <s v="Sandals"/>
    <s v="Strappy Sandals"/>
    <s v="Strappy Sandals"/>
    <s v="SS"/>
    <s v="blue"/>
    <s v="ALIONA6"/>
    <n v="20.501999999999995"/>
    <n v="1"/>
    <n v="20.501999999999995"/>
  </r>
  <r>
    <x v="48"/>
    <s v="ZZO1P8W98-K000370000"/>
    <s v="ZZO1P8W98-K00"/>
    <s v="3664279581256"/>
    <s v="37"/>
    <s v="Shoes"/>
    <s v="Women"/>
    <s v="Flat Shoes"/>
    <s v="Slippers"/>
    <s v="Slippers"/>
    <s v="NOS"/>
    <s v="dark blue"/>
    <s v="SORBA"/>
    <n v="24.582000000000001"/>
    <n v="1"/>
    <n v="24.582000000000001"/>
  </r>
  <r>
    <x v="48"/>
    <s v="ZZO1P8W99-Q000370000"/>
    <s v="ZZO1P8W99-Q00"/>
    <s v="3664279581348"/>
    <s v="37"/>
    <s v="Shoes"/>
    <s v="Women"/>
    <s v="Flat Shoes"/>
    <s v="Slippers"/>
    <s v="Slippers"/>
    <s v="NOS"/>
    <s v="black"/>
    <s v="SORBARIA"/>
    <n v="24.582000000000001"/>
    <n v="1"/>
    <n v="24.582000000000001"/>
  </r>
  <r>
    <x v="48"/>
    <s v="ZZO1P8WCA-G000370000"/>
    <s v="ZZO1P8WCA-G00"/>
    <s v="3664279582338"/>
    <s v="37"/>
    <s v="Shoes"/>
    <s v="Women"/>
    <s v="Flat Sandals"/>
    <s v="Flat Sandals"/>
    <s v="Flat Sandals"/>
    <s v="SS"/>
    <s v="bordeaux"/>
    <s v="SILAN"/>
    <n v="24.582000000000001"/>
    <n v="1"/>
    <n v="24.582000000000001"/>
  </r>
  <r>
    <x v="48"/>
    <s v="ZZO1P8WBK-Q000370000"/>
    <s v="ZZO1P8WBK-Q00"/>
    <s v="3664279587142"/>
    <s v="37"/>
    <s v="Shoes"/>
    <s v="Women"/>
    <s v="Flat Sandals"/>
    <s v="Flat Sandals"/>
    <s v="Flat Sandals"/>
    <s v="SS"/>
    <s v="black"/>
    <s v="PHANA"/>
    <n v="24.582000000000001"/>
    <n v="1"/>
    <n v="24.582000000000001"/>
  </r>
  <r>
    <x v="48"/>
    <s v="ZZO1P8W80-Q000410000"/>
    <s v="ZZO1P8W80-Q00"/>
    <s v="3664279587272"/>
    <s v="41"/>
    <s v="Shoes"/>
    <s v="Women"/>
    <s v="Flat Shoes"/>
    <s v="Lace ups"/>
    <s v="Lace ups"/>
    <s v="SS"/>
    <s v="black"/>
    <s v="SPILEA"/>
    <n v="36.872999999999998"/>
    <n v="1"/>
    <n v="36.872999999999998"/>
  </r>
  <r>
    <x v="48"/>
    <s v="ZZO1P8W79-G000360000"/>
    <s v="ZZO1P8W79-G00"/>
    <s v="3664279587586"/>
    <s v="36"/>
    <s v="Shoes"/>
    <s v="Women"/>
    <s v="Flat Shoes"/>
    <s v="Lace ups"/>
    <s v="Lace ups"/>
    <s v="SS"/>
    <s v="red"/>
    <s v="SMILACIN"/>
    <n v="32.792999999999999"/>
    <n v="1"/>
    <n v="32.792999999999999"/>
  </r>
  <r>
    <x v="48"/>
    <s v="ZZO1P8W37-K000400000"/>
    <s v="ZZO1P8W37-K00"/>
    <s v="3664279590104"/>
    <s v="40"/>
    <s v="Shoes"/>
    <s v="Men"/>
    <s v="Sneakers Low"/>
    <s v="Classics"/>
    <s v="Classics"/>
    <s v="NOS"/>
    <s v="dark blue"/>
    <s v="FONSO"/>
    <n v="20.501999999999995"/>
    <n v="1"/>
    <n v="20.501999999999995"/>
  </r>
  <r>
    <x v="48"/>
    <s v="ZZO1P8W25-K000390000"/>
    <s v="ZZO1P8W25-K00"/>
    <s v="3664279594492"/>
    <s v="39"/>
    <s v="Shoes"/>
    <s v="Kids Unisex"/>
    <s v="Trainers"/>
    <s v="Low-Top Trainers Velcro"/>
    <s v="Low-Top Trainers Velcro"/>
    <s v="NOS"/>
    <s v="blue"/>
    <s v="ALOIS5"/>
    <n v="20.501999999999995"/>
    <n v="2"/>
    <n v="41.003999999999991"/>
  </r>
  <r>
    <x v="48"/>
    <s v="ZZO1P8WBY-T000380000"/>
    <s v="ZZO1P8WBY-T00"/>
    <s v="3664279594553"/>
    <s v="38"/>
    <s v="Shoes"/>
    <s v="Women"/>
    <s v="Flat Sandals"/>
    <s v="Flat Sandals"/>
    <s v="Flat Sandals"/>
    <s v="SS"/>
    <s v="multi-coloured"/>
    <s v="SERILA"/>
    <n v="24.582000000000001"/>
    <n v="1"/>
    <n v="24.582000000000001"/>
  </r>
  <r>
    <x v="48"/>
    <s v="ZZO1P8WBY-T000400000"/>
    <s v="ZZO1P8WBY-T00"/>
    <s v="3664279594577"/>
    <s v="40"/>
    <s v="Shoes"/>
    <s v="Women"/>
    <s v="Flat Sandals"/>
    <s v="Flat Sandals"/>
    <s v="Flat Sandals"/>
    <s v="SS"/>
    <s v="multi-coloured"/>
    <s v="SERILA"/>
    <n v="24.582000000000001"/>
    <n v="1"/>
    <n v="24.582000000000001"/>
  </r>
  <r>
    <x v="48"/>
    <s v="ZZO1P8WAE-N000360000"/>
    <s v="ZZO1P8WAE-N00"/>
    <s v="3664279596670"/>
    <s v="36"/>
    <s v="Shoes"/>
    <s v="Women"/>
    <s v="Boots"/>
    <s v="Boots"/>
    <s v="Boots"/>
    <s v="AW"/>
    <s v="khaki"/>
    <s v="SOBARINA"/>
    <n v="32.792999999999999"/>
    <n v="1"/>
    <n v="32.792999999999999"/>
  </r>
  <r>
    <x v="48"/>
    <s v="ZZO1P8WCD-O000350000"/>
    <s v="ZZO1P8WCD-O00"/>
    <s v="3664279598025"/>
    <s v="35"/>
    <s v="Shoes"/>
    <s v="Women"/>
    <s v="Flat Sandals"/>
    <s v="Flip Flops"/>
    <s v="Flip Flops"/>
    <s v="SS"/>
    <s v="cognac"/>
    <s v="VINILLA"/>
    <n v="32.792999999999999"/>
    <n v="1"/>
    <n v="32.792999999999999"/>
  </r>
  <r>
    <x v="48"/>
    <s v="ZZO1P8WCD-O000360000"/>
    <s v="ZZO1P8WCD-O00"/>
    <s v="3664279598032"/>
    <s v="36"/>
    <s v="Shoes"/>
    <s v="Women"/>
    <s v="Flat Sandals"/>
    <s v="Flip Flops"/>
    <s v="Flip Flops"/>
    <s v="SS"/>
    <s v="cognac"/>
    <s v="VINILLA"/>
    <n v="32.792999999999999"/>
    <n v="1"/>
    <n v="32.792999999999999"/>
  </r>
  <r>
    <x v="48"/>
    <s v="ZZO1P8W81-A000400000"/>
    <s v="ZZO1P8W81-A00"/>
    <s v="3664279614060"/>
    <s v="40"/>
    <s v="Shoes"/>
    <s v="Women"/>
    <s v="Flat Shoes"/>
    <s v="Lace ups"/>
    <s v="Lace ups"/>
    <s v="SS"/>
    <s v="white"/>
    <s v="SYMPHO"/>
    <n v="32.792999999999999"/>
    <n v="1"/>
    <n v="32.792999999999999"/>
  </r>
  <r>
    <x v="48"/>
    <s v="ZZO1P8WCB-G000410000"/>
    <s v="ZZO1P8WCB-G00"/>
    <s v="3664279616866"/>
    <s v="41"/>
    <s v="Shoes"/>
    <s v="Women"/>
    <s v="Flat Sandals"/>
    <s v="Flat Sandals"/>
    <s v="Flat Sandals"/>
    <s v="SS"/>
    <s v="coral"/>
    <s v="CENNA"/>
    <n v="24.582000000000001"/>
    <n v="1"/>
    <n v="24.582000000000001"/>
  </r>
  <r>
    <x v="48"/>
    <s v="ZZO1P8W41-K000400000"/>
    <s v="ZZO1P8W41-K00"/>
    <s v="3664279663983"/>
    <s v="40"/>
    <s v="Shoes"/>
    <s v="Men"/>
    <s v="Sneakers Low"/>
    <s v="Classics"/>
    <s v="Classics"/>
    <s v="NOS"/>
    <s v="blue"/>
    <s v="BROCK"/>
    <n v="36.872999999999998"/>
    <n v="1"/>
    <n v="36.872999999999998"/>
  </r>
  <r>
    <x v="48"/>
    <s v="ZZO1P8WBE-B000410000"/>
    <s v="ZZO1P8WBE-B00"/>
    <s v="3664279835168"/>
    <s v="41"/>
    <s v="Shoes"/>
    <s v="Women"/>
    <s v="Sneaker"/>
    <s v="Low"/>
    <s v="Low"/>
    <s v="NOS"/>
    <s v="beige"/>
    <s v="OHOWU"/>
    <n v="20.501999999999995"/>
    <n v="1"/>
    <n v="20.501999999999995"/>
  </r>
  <r>
    <x v="48"/>
    <s v="ZZO1P8W20-D000340000"/>
    <s v="ZZO1P8W20-D00"/>
    <s v="3664279850314"/>
    <s v="34"/>
    <s v="Shoes"/>
    <s v="Girls"/>
    <s v="Sandals"/>
    <s v="Strappy Sandals"/>
    <s v="Strappy Sandals"/>
    <s v="SS"/>
    <s v="silver-coloured"/>
    <s v="MARTHA4"/>
    <n v="20.501999999999995"/>
    <n v="1"/>
    <n v="20.501999999999995"/>
  </r>
  <r>
    <x v="48"/>
    <s v="ZZO1P8W96-Q000360000"/>
    <s v="ZZO1P8W96-Q00"/>
    <s v="3664279864229"/>
    <s v="36"/>
    <s v="Shoes"/>
    <s v="Women"/>
    <s v="Flat Shoes"/>
    <s v="Slippers"/>
    <s v="Slippers"/>
    <s v="NOS"/>
    <s v="black"/>
    <s v="ZAAKALY"/>
    <n v="20.501999999999995"/>
    <n v="1"/>
    <n v="20.501999999999995"/>
  </r>
  <r>
    <x v="48"/>
    <s v="ZZO1P8W96-Q000370000"/>
    <s v="ZZO1P8W96-Q00"/>
    <s v="3664279864236"/>
    <s v="37"/>
    <s v="Shoes"/>
    <s v="Women"/>
    <s v="Flat Shoes"/>
    <s v="Slippers"/>
    <s v="Slippers"/>
    <s v="NOS"/>
    <s v="black"/>
    <s v="ZAAKALY"/>
    <n v="20.501999999999995"/>
    <n v="1"/>
    <n v="20.501999999999995"/>
  </r>
  <r>
    <x v="48"/>
    <s v="ZZO1P8W49-O000390000"/>
    <s v="ZZO1P8W49-O00"/>
    <s v="3664279889529"/>
    <s v="39"/>
    <s v="Shoes"/>
    <s v="Men"/>
    <s v="Lace Shoes"/>
    <s v="Low Lace Shoes"/>
    <s v="Low Lace Shoes"/>
    <s v="NOS"/>
    <s v="brown"/>
    <s v="YELDEN"/>
    <n v="28.661999999999999"/>
    <n v="1"/>
    <n v="28.661999999999999"/>
  </r>
  <r>
    <x v="48"/>
    <s v="ZZO1P8W49-O000400000"/>
    <s v="ZZO1P8W49-O00"/>
    <s v="3664279889536"/>
    <s v="40"/>
    <s v="Shoes"/>
    <s v="Men"/>
    <s v="Lace Shoes"/>
    <s v="Low Lace Shoes"/>
    <s v="Low Lace Shoes"/>
    <s v="NOS"/>
    <s v="brown"/>
    <s v="YELDEN"/>
    <n v="28.661999999999999"/>
    <n v="2"/>
    <n v="57.323999999999998"/>
  </r>
  <r>
    <x v="48"/>
    <s v="ZZO1P8W49-O000460000"/>
    <s v="ZZO1P8W49-O00"/>
    <s v="3664279889598"/>
    <s v="46"/>
    <s v="Shoes"/>
    <s v="Men"/>
    <s v="Lace Shoes"/>
    <s v="Low Lace Shoes"/>
    <s v="Low Lace Shoes"/>
    <s v="NOS"/>
    <s v="brown"/>
    <s v="YELDEN"/>
    <n v="28.661999999999999"/>
    <n v="1"/>
    <n v="28.661999999999999"/>
  </r>
  <r>
    <x v="48"/>
    <s v="ZZO1P8W42-K000400000"/>
    <s v="ZZO1P8W42-K00"/>
    <s v="3664279894776"/>
    <s v="40"/>
    <s v="Shoes"/>
    <s v="Men"/>
    <s v="Sneakers Low"/>
    <s v="Classics"/>
    <s v="Classics"/>
    <s v="NOS"/>
    <s v="dark blue"/>
    <s v="ETTENHAM"/>
    <n v="24.582000000000001"/>
    <n v="2"/>
    <n v="49.164000000000001"/>
  </r>
  <r>
    <x v="49"/>
    <s v="ZZO1TX204-B000380000"/>
    <s v="ZZO1TX204-B00"/>
    <s v="3701436813222"/>
    <s v="38"/>
    <s v="Shoes"/>
    <s v="Women"/>
    <s v="Sneaker"/>
    <s v="Low"/>
    <s v="Low"/>
    <s v="NOS"/>
    <s v="beige"/>
    <s v="0"/>
    <n v="65"/>
    <n v="2"/>
    <n v="130"/>
  </r>
  <r>
    <x v="49"/>
    <s v="ZZO1TX204-B000390000"/>
    <s v="ZZO1TX204-B00"/>
    <s v="3701436813239"/>
    <s v="39"/>
    <s v="Shoes"/>
    <s v="Women"/>
    <s v="Sneaker"/>
    <s v="Low"/>
    <s v="Low"/>
    <s v="NOS"/>
    <s v="beige"/>
    <s v="0"/>
    <n v="65"/>
    <n v="2"/>
    <n v="130"/>
  </r>
  <r>
    <x v="49"/>
    <s v="ZZO1TX204-B000400000"/>
    <s v="ZZO1TX204-B00"/>
    <s v="3701436813246"/>
    <s v="40"/>
    <s v="Shoes"/>
    <s v="Women"/>
    <s v="Sneaker"/>
    <s v="Low"/>
    <s v="Low"/>
    <s v="NOS"/>
    <s v="beige"/>
    <s v="0"/>
    <n v="65"/>
    <n v="2"/>
    <n v="130"/>
  </r>
  <r>
    <x v="49"/>
    <s v="ZZO1TX204-B000410000"/>
    <s v="ZZO1TX204-B00"/>
    <s v="3701436813253"/>
    <s v="41"/>
    <s v="Shoes"/>
    <s v="Women"/>
    <s v="Sneaker"/>
    <s v="Low"/>
    <s v="Low"/>
    <s v="NOS"/>
    <s v="beige"/>
    <s v="0"/>
    <n v="65"/>
    <n v="1"/>
    <n v="65"/>
  </r>
  <r>
    <x v="50"/>
    <s v="ZZO1AF781-K0005A2565"/>
    <s v="ZZO1AF781-K00"/>
    <s v="4030223403711"/>
    <s v="45"/>
    <s v="Shoes"/>
    <s v="Women"/>
    <s v="Flat Sandals"/>
    <s v="Flat Sandals"/>
    <s v="Flat Sandals"/>
    <s v="SS"/>
    <s v="dark blue"/>
    <s v="ROSSO"/>
    <n v="89.95"/>
    <n v="1"/>
    <n v="89.95"/>
  </r>
  <r>
    <x v="50"/>
    <s v="ZZO1AAM57-O0005914DD"/>
    <s v="ZZO1AAM57-O00"/>
    <s v="4030223779526"/>
    <s v="38"/>
    <s v="Shoes"/>
    <s v="Women"/>
    <s v="Boots"/>
    <s v="Boots"/>
    <s v="Boots"/>
    <s v="AW"/>
    <s v="ochre"/>
    <s v="0"/>
    <n v="129.94999999999999"/>
    <n v="1"/>
    <n v="129.94999999999999"/>
  </r>
  <r>
    <x v="50"/>
    <s v="ZZO1AAM57-O0005914E6"/>
    <s v="ZZO1AAM57-O00"/>
    <s v="4030223779533"/>
    <s v="38.5"/>
    <s v="Shoes"/>
    <s v="Women"/>
    <s v="Boots"/>
    <s v="Boots"/>
    <s v="Boots"/>
    <s v="AW"/>
    <s v="ochre"/>
    <s v="0"/>
    <n v="129.94999999999999"/>
    <n v="2"/>
    <n v="259.89999999999998"/>
  </r>
  <r>
    <x v="50"/>
    <s v="ZZO1AAM57-O0005914E8"/>
    <s v="ZZO1AAM57-O00"/>
    <s v="4030223779540"/>
    <s v="39"/>
    <s v="Shoes"/>
    <s v="Women"/>
    <s v="Boots"/>
    <s v="Boots"/>
    <s v="Boots"/>
    <s v="AW"/>
    <s v="ochre"/>
    <s v="0"/>
    <n v="129.94999999999999"/>
    <n v="2"/>
    <n v="259.89999999999998"/>
  </r>
  <r>
    <x v="51"/>
    <s v="ZZO1PAB15-B000380000"/>
    <s v="ZZO1PAB15-B00"/>
    <s v="4043735675590"/>
    <s v="38"/>
    <s v="Shoes"/>
    <s v="Women"/>
    <s v="Flat Sandals"/>
    <s v="Flat Sandals"/>
    <s v="Flat Sandals"/>
    <s v="SS"/>
    <s v="beige"/>
    <s v="0"/>
    <n v="69.900000000000006"/>
    <n v="1"/>
    <n v="69.900000000000006"/>
  </r>
  <r>
    <x v="52"/>
    <s v="ZZO0U6H19-M000471109"/>
    <s v="ZZO0U6H19-M00"/>
    <s v="4044477311944"/>
    <s v="27"/>
    <s v="Shoes"/>
    <s v="Kids Unisex"/>
    <s v="Slippers"/>
    <s v="Slippers"/>
    <s v="Slippers"/>
    <s v="NOS"/>
    <s v="khaki"/>
    <s v="KAPRUN KIDS FE DOUBLEFACE KHAKI"/>
    <n v="85"/>
    <n v="1"/>
    <n v="85"/>
  </r>
  <r>
    <x v="52"/>
    <s v="ZZO0U6H19-M00047110B"/>
    <s v="ZZO0U6H19-M00"/>
    <s v="4044477311982"/>
    <s v="29"/>
    <s v="Shoes"/>
    <s v="Kids Unisex"/>
    <s v="Slippers"/>
    <s v="Slippers"/>
    <s v="Slippers"/>
    <s v="NOS"/>
    <s v="khaki"/>
    <s v="KAPRUN KIDS FE DOUBLEFACE KHAKI"/>
    <n v="85"/>
    <n v="1"/>
    <n v="85"/>
  </r>
  <r>
    <x v="53"/>
    <s v="ZZO12DT10-Q000548B19"/>
    <s v="ZZO12DT10-Q00"/>
    <s v="4049986090472"/>
    <s v="38"/>
    <s v="Shoes"/>
    <s v="Women"/>
    <s v="Boots"/>
    <s v="Boots"/>
    <s v="Boots"/>
    <s v="AW"/>
    <s v="black"/>
    <s v="VERONICA"/>
    <n v="179.9"/>
    <n v="1"/>
    <n v="179.9"/>
  </r>
  <r>
    <x v="53"/>
    <s v="ZZO1QGY16-Q000042000"/>
    <s v="ZZO1QGY16-Q00"/>
    <s v="4049986116707"/>
    <s v="42"/>
    <s v="Shoes"/>
    <s v="Men"/>
    <s v="Tall Boots"/>
    <s v="Tall Lace Boots"/>
    <s v="Tall Lace Boots"/>
    <s v="AW"/>
    <s v="black"/>
    <s v="WALLACE-BT-R1"/>
    <n v="149.94999999999999"/>
    <n v="1"/>
    <n v="149.94999999999999"/>
  </r>
  <r>
    <x v="53"/>
    <s v="ZZO1QGY16-Q000044000"/>
    <s v="ZZO1QGY16-Q00"/>
    <s v="4049986116721"/>
    <s v="44"/>
    <s v="Shoes"/>
    <s v="Men"/>
    <s v="Tall Boots"/>
    <s v="Tall Lace Boots"/>
    <s v="Tall Lace Boots"/>
    <s v="AW"/>
    <s v="black"/>
    <s v="WALLACE-BT-R1"/>
    <n v="149.94999999999999"/>
    <n v="1"/>
    <n v="149.94999999999999"/>
  </r>
  <r>
    <x v="54"/>
    <s v="GEI15O002-A110360000"/>
    <s v="GEI15O002-A11"/>
    <s v="4051967169244"/>
    <s v="36"/>
    <s v="Shoes"/>
    <s v="Unisex"/>
    <s v="Sneakers Low"/>
    <s v="Classics"/>
    <s v="Classics"/>
    <s v="NOS"/>
    <s v="white"/>
    <s v="G-SOLEY"/>
    <n v="139.94999999999999"/>
    <n v="1"/>
    <n v="139.94999999999999"/>
  </r>
  <r>
    <x v="55"/>
    <s v="DE811N000-Q110360000"/>
    <s v="DE811N000-Q11"/>
    <s v="4051967177263"/>
    <s v="36"/>
    <s v="Shoes"/>
    <s v="Women"/>
    <s v="Booties"/>
    <s v="Rain Booties"/>
    <s v="Rain Booties"/>
    <s v="NOS"/>
    <s v="black"/>
    <s v="Taai-Botten Eco"/>
    <n v="69.95"/>
    <n v="1"/>
    <n v="69.95"/>
  </r>
  <r>
    <x v="54"/>
    <s v="GEI15O00T-G110360000"/>
    <s v="GEI15O00T-G11"/>
    <s v="4051967195250"/>
    <s v="36"/>
    <s v="Shoes"/>
    <s v="Unisex"/>
    <s v="Sneakers Low"/>
    <s v="Classics"/>
    <s v="Classics"/>
    <s v="NOS"/>
    <s v="red"/>
    <s v="G-IDUNA"/>
    <n v="129.94999999999999"/>
    <n v="1"/>
    <n v="129.94999999999999"/>
  </r>
  <r>
    <x v="54"/>
    <s v="GEI15O00R-Q110360000"/>
    <s v="GEI15O00R-Q11"/>
    <s v="4051967196219"/>
    <s v="36"/>
    <s v="Shoes"/>
    <s v="Unisex"/>
    <s v="Sneakers Low"/>
    <s v="Classics"/>
    <s v="Classics"/>
    <s v="NOS"/>
    <s v="black"/>
    <s v="G-HELA"/>
    <n v="119.95"/>
    <n v="1"/>
    <n v="119.95"/>
  </r>
  <r>
    <x v="56"/>
    <s v="ES215I00B-C110036000"/>
    <s v="ES215I00B-C11"/>
    <s v="4052828416699"/>
    <s v="36"/>
    <s v="Shoes"/>
    <s v="Unisex"/>
    <s v="House Slippers"/>
    <s v="House Slippers"/>
    <s v="House Slippers"/>
    <s v="NOS"/>
    <s v="light grey"/>
    <s v="Pantoufle Classic Check"/>
    <n v="59.95"/>
    <n v="1"/>
    <n v="59.95"/>
  </r>
  <r>
    <x v="56"/>
    <s v="ES211D00U-Q110039000"/>
    <s v="ES211D00U-Q11"/>
    <s v="4052828458101"/>
    <s v="39"/>
    <s v="Shoes"/>
    <s v="Women"/>
    <s v="House Slippers"/>
    <s v="Mules"/>
    <s v="Mules"/>
    <s v="NOS"/>
    <s v="black"/>
    <s v="Croisette Cozy"/>
    <n v="59.95"/>
    <n v="1"/>
    <n v="59.95"/>
  </r>
  <r>
    <x v="56"/>
    <s v="ES211D00T-Q110036000"/>
    <s v="ES211D00T-Q11"/>
    <s v="4052828458354"/>
    <s v="36"/>
    <s v="Shoes"/>
    <s v="Women"/>
    <s v="House Slippers"/>
    <s v="Mules"/>
    <s v="Mules"/>
    <s v="NOS"/>
    <s v="black"/>
    <s v="Plagette Cozy"/>
    <n v="59.95"/>
    <n v="1"/>
    <n v="59.95"/>
  </r>
  <r>
    <x v="56"/>
    <s v="ES211D00T-Q110037000"/>
    <s v="ES211D00T-Q11"/>
    <s v="4052828458361"/>
    <s v="37"/>
    <s v="Shoes"/>
    <s v="Women"/>
    <s v="House Slippers"/>
    <s v="Mules"/>
    <s v="Mules"/>
    <s v="NOS"/>
    <s v="black"/>
    <s v="Plagette Cozy"/>
    <n v="59.95"/>
    <n v="1"/>
    <n v="59.95"/>
  </r>
  <r>
    <x v="56"/>
    <s v="ES211D00T-Q110039000"/>
    <s v="ES211D00T-Q11"/>
    <s v="4052828458385"/>
    <s v="39"/>
    <s v="Shoes"/>
    <s v="Women"/>
    <s v="House Slippers"/>
    <s v="Mules"/>
    <s v="Mules"/>
    <s v="NOS"/>
    <s v="black"/>
    <s v="Plagette Cozy"/>
    <n v="59.95"/>
    <n v="1"/>
    <n v="59.95"/>
  </r>
  <r>
    <x v="56"/>
    <s v="ES211D00T-Q110040000"/>
    <s v="ES211D00T-Q11"/>
    <s v="4052828458392"/>
    <s v="40"/>
    <s v="Shoes"/>
    <s v="Women"/>
    <s v="House Slippers"/>
    <s v="Mules"/>
    <s v="Mules"/>
    <s v="NOS"/>
    <s v="black"/>
    <s v="Plagette Cozy"/>
    <n v="59.95"/>
    <n v="1"/>
    <n v="59.95"/>
  </r>
  <r>
    <x v="57"/>
    <s v="ZZO1SBK04-Q000040000"/>
    <s v="ZZO1SBK04-Q00"/>
    <s v="4057686228491"/>
    <s v="40"/>
    <s v="Shoes"/>
    <s v="Men"/>
    <s v="Short Boots"/>
    <s v="Short Lace Boots"/>
    <s v="Short Lace Boots"/>
    <s v="NOS"/>
    <s v="black"/>
    <s v="Tobiac"/>
    <n v="109.95"/>
    <n v="1"/>
    <n v="109.95"/>
  </r>
  <r>
    <x v="57"/>
    <s v="ZZO1SBK04-Q000041000"/>
    <s v="ZZO1SBK04-Q00"/>
    <s v="4057686228507"/>
    <s v="41"/>
    <s v="Shoes"/>
    <s v="Men"/>
    <s v="Short Boots"/>
    <s v="Short Lace Boots"/>
    <s v="Short Lace Boots"/>
    <s v="NOS"/>
    <s v="black"/>
    <s v="Tobiac"/>
    <n v="109.95"/>
    <n v="1"/>
    <n v="109.95"/>
  </r>
  <r>
    <x v="57"/>
    <s v="ZZO1SBK04-Q000042000"/>
    <s v="ZZO1SBK04-Q00"/>
    <s v="4057686228514"/>
    <s v="42"/>
    <s v="Shoes"/>
    <s v="Men"/>
    <s v="Short Boots"/>
    <s v="Short Lace Boots"/>
    <s v="Short Lace Boots"/>
    <s v="NOS"/>
    <s v="black"/>
    <s v="Tobiac"/>
    <n v="109.95"/>
    <n v="3"/>
    <n v="329.85"/>
  </r>
  <r>
    <x v="57"/>
    <s v="ZZO1SBK04-Q000043000"/>
    <s v="ZZO1SBK04-Q00"/>
    <s v="4057686228521"/>
    <s v="43"/>
    <s v="Shoes"/>
    <s v="Men"/>
    <s v="Short Boots"/>
    <s v="Short Lace Boots"/>
    <s v="Short Lace Boots"/>
    <s v="NOS"/>
    <s v="black"/>
    <s v="Tobiac"/>
    <n v="109.95"/>
    <n v="4"/>
    <n v="439.8"/>
  </r>
  <r>
    <x v="57"/>
    <s v="ZZO1SBK04-Q000044000"/>
    <s v="ZZO1SBK04-Q00"/>
    <s v="4057686228538"/>
    <s v="44"/>
    <s v="Shoes"/>
    <s v="Men"/>
    <s v="Short Boots"/>
    <s v="Short Lace Boots"/>
    <s v="Short Lace Boots"/>
    <s v="NOS"/>
    <s v="black"/>
    <s v="Tobiac"/>
    <n v="109.95"/>
    <n v="3"/>
    <n v="329.85"/>
  </r>
  <r>
    <x v="57"/>
    <s v="ZZO1SBK04-Q000045000"/>
    <s v="ZZO1SBK04-Q00"/>
    <s v="4057686228545"/>
    <s v="45"/>
    <s v="Shoes"/>
    <s v="Men"/>
    <s v="Short Boots"/>
    <s v="Short Lace Boots"/>
    <s v="Short Lace Boots"/>
    <s v="NOS"/>
    <s v="black"/>
    <s v="Tobiac"/>
    <n v="109.95"/>
    <n v="1"/>
    <n v="109.95"/>
  </r>
  <r>
    <x v="58"/>
    <s v="ZZO1BRG02-Q000310000"/>
    <s v="ZZO1BRG02-Q00"/>
    <s v="4058219956799"/>
    <s v="31"/>
    <s v="Shoes"/>
    <s v="Kids Unisex"/>
    <s v="Boots (high)"/>
    <s v="Pull-on Boots"/>
    <s v="Pull-on Boots"/>
    <s v="AW"/>
    <s v="anthracite"/>
    <s v="0"/>
    <n v="49.95"/>
    <n v="2"/>
    <n v="99.9"/>
  </r>
  <r>
    <x v="59"/>
    <s v="TA111E0DX-O110040000"/>
    <s v="TA111E0DX-O11"/>
    <s v="4059254766015"/>
    <s v="40"/>
    <s v="Shoes"/>
    <s v="Women"/>
    <s v="Flat Shoes"/>
    <s v="Espadrilles"/>
    <s v="Espadrilles"/>
    <s v="SS"/>
    <s v="cognac"/>
    <s v="Woms Slip-on"/>
    <n v="49.95"/>
    <n v="1"/>
    <n v="49.95"/>
  </r>
  <r>
    <x v="60"/>
    <s v="ZZO19WA14-Q000360000"/>
    <s v="ZZO19WA14-Q00"/>
    <s v="4059255928986"/>
    <s v="36"/>
    <s v="Shoes"/>
    <s v="Women"/>
    <s v="Boots"/>
    <s v="Boots"/>
    <s v="Boots"/>
    <s v="AW"/>
    <s v="black"/>
    <s v="0"/>
    <n v="69.95"/>
    <n v="2"/>
    <n v="139.9"/>
  </r>
  <r>
    <x v="61"/>
    <s v="ZI111E07H-J110390000"/>
    <s v="ZI111E07H-J11"/>
    <s v="4059895230869"/>
    <s v="39"/>
    <s v="Shoes"/>
    <s v="Women"/>
    <s v="Flat Shoes"/>
    <s v="Espadrilles"/>
    <s v="Espadrilles"/>
    <s v="SS"/>
    <s v="nude"/>
    <s v="6529 / 916 - nude"/>
    <n v="59.99"/>
    <n v="1"/>
    <n v="59.99"/>
  </r>
  <r>
    <x v="61"/>
    <s v="ZI111E064-A110038000"/>
    <s v="ZI111E064-A11"/>
    <s v="4059896049316"/>
    <s v="38"/>
    <s v="Shoes"/>
    <s v="Women"/>
    <s v="Flat Shoes"/>
    <s v="Espadrilles"/>
    <s v="Espadrilles"/>
    <s v="SS"/>
    <s v="white"/>
    <s v="15328-091-ZIG / 15328-091-ZIG / 001 - white"/>
    <n v="69.989999999999995"/>
    <n v="1"/>
    <n v="69.989999999999995"/>
  </r>
  <r>
    <x v="62"/>
    <s v="ZZO0YZC08-Q00051397E"/>
    <s v="ZZO0YZC08-Q00"/>
    <s v="4060666636643"/>
    <s v="35.5"/>
    <s v="Shoes"/>
    <s v="Women"/>
    <s v="Flat Shoes"/>
    <s v="Slippers"/>
    <s v="Slippers"/>
    <s v="NOS"/>
    <s v="black"/>
    <s v="0"/>
    <n v="120"/>
    <n v="1"/>
    <n v="120"/>
  </r>
  <r>
    <x v="63"/>
    <s v="GAJ11A02C-Q110025000"/>
    <s v="GAJ11A02C-Q11"/>
    <s v="4060666961349"/>
    <s v="35"/>
    <s v="Shoes"/>
    <s v="Women"/>
    <s v="Boots"/>
    <s v="Boots"/>
    <s v="Boots"/>
    <s v="AW"/>
    <s v="black"/>
    <s v="52.747"/>
    <n v="209.95"/>
    <n v="1"/>
    <n v="209.95"/>
  </r>
  <r>
    <x v="64"/>
    <s v="COY11N018-Q110042000"/>
    <s v="COY11N018-Q11"/>
    <s v="4060796125116"/>
    <s v="42"/>
    <s v="Shoes"/>
    <s v="Women"/>
    <s v="Booties"/>
    <s v="Booties"/>
    <s v="Booties"/>
    <s v="NOS"/>
    <s v="black"/>
    <s v="CPH1003 vitello black"/>
    <n v="249.95"/>
    <n v="1"/>
    <n v="249.95"/>
  </r>
  <r>
    <x v="64"/>
    <s v="COY11N018-Q110035000"/>
    <s v="COY11N018-Q11"/>
    <s v="4060796154512"/>
    <s v="35"/>
    <s v="Shoes"/>
    <s v="Women"/>
    <s v="Booties"/>
    <s v="Booties"/>
    <s v="Booties"/>
    <s v="NOS"/>
    <s v="black"/>
    <s v="CPH1003 vitello black"/>
    <n v="249.95"/>
    <n v="1"/>
    <n v="249.95"/>
  </r>
  <r>
    <x v="65"/>
    <s v="AD115O0BO-K110065000"/>
    <s v="AD115O0BO-K11"/>
    <s v="4061622462917"/>
    <s v="40"/>
    <s v="Shoes"/>
    <s v="Unisex"/>
    <s v="Sneakers Low"/>
    <s v="Retro Running"/>
    <s v="Retro Running"/>
    <s v="NOS"/>
    <s v="dark blue"/>
    <s v="EQT GAZELLE"/>
    <n v="109.95"/>
    <n v="1"/>
    <n v="109.95"/>
  </r>
  <r>
    <x v="26"/>
    <s v="RE012O034-A110035000"/>
    <s v="RE012O034-A11"/>
    <s v="4061623865137"/>
    <s v="34"/>
    <s v="Shoes"/>
    <s v="Unisex"/>
    <s v="Sneakers Low"/>
    <s v="Classics"/>
    <s v="Classics"/>
    <s v="NOS"/>
    <s v="white"/>
    <s v="CLUB C 85"/>
    <n v="89.95"/>
    <n v="4"/>
    <n v="359.8"/>
  </r>
  <r>
    <x v="26"/>
    <s v="RE012O034-A110004000"/>
    <s v="RE012O034-A11"/>
    <s v="4061623865144"/>
    <s v="34.5"/>
    <s v="Shoes"/>
    <s v="Unisex"/>
    <s v="Sneakers Low"/>
    <s v="Classics"/>
    <s v="Classics"/>
    <s v="NOS"/>
    <s v="white"/>
    <s v="CLUB C 85"/>
    <n v="89.95"/>
    <n v="5"/>
    <n v="449.75"/>
  </r>
  <r>
    <x v="26"/>
    <s v="RE015O02D-A120035000"/>
    <s v="RE015O02D-A12"/>
    <s v="4061624632394"/>
    <s v="34"/>
    <s v="Shoes"/>
    <s v="Unisex"/>
    <s v="Sneakers Low"/>
    <s v="Classics"/>
    <s v="Classics"/>
    <s v="NOS"/>
    <s v="white"/>
    <s v="CLUB C 85 MU"/>
    <n v="89.95"/>
    <n v="8"/>
    <n v="719.6"/>
  </r>
  <r>
    <x v="26"/>
    <s v="RE015O02D-A120004000"/>
    <s v="RE015O02D-A12"/>
    <s v="4061624632424"/>
    <s v="34.5"/>
    <s v="Shoes"/>
    <s v="Unisex"/>
    <s v="Sneakers Low"/>
    <s v="Classics"/>
    <s v="Classics"/>
    <s v="NOS"/>
    <s v="white"/>
    <s v="CLUB C 85 MU"/>
    <n v="89.95"/>
    <n v="12"/>
    <n v="1079.4000000000001"/>
  </r>
  <r>
    <x v="26"/>
    <s v="RE015O02D-A110035000"/>
    <s v="RE015O02D-A11"/>
    <s v="4061624645400"/>
    <s v="34"/>
    <s v="Shoes"/>
    <s v="Unisex"/>
    <s v="Sneakers Low"/>
    <s v="Classics"/>
    <s v="Classics"/>
    <s v="NOS"/>
    <s v="off-white"/>
    <s v="CLUB C 85 MU"/>
    <n v="89.95"/>
    <n v="12"/>
    <n v="1079.4000000000001"/>
  </r>
  <r>
    <x v="26"/>
    <s v="RE015O02D-A110004000"/>
    <s v="RE015O02D-A11"/>
    <s v="4061624645448"/>
    <s v="34.5"/>
    <s v="Shoes"/>
    <s v="Unisex"/>
    <s v="Sneakers Low"/>
    <s v="Classics"/>
    <s v="Classics"/>
    <s v="NOS"/>
    <s v="off-white"/>
    <s v="CLUB C 85 MU"/>
    <n v="89.95"/>
    <n v="12"/>
    <n v="1079.4000000000001"/>
  </r>
  <r>
    <x v="26"/>
    <s v="RE015O02D-A130004000"/>
    <s v="RE015O02D-A13"/>
    <s v="4061624666818"/>
    <s v="34.5"/>
    <s v="Shoes"/>
    <s v="Unisex"/>
    <s v="Sneakers Low"/>
    <s v="Classics"/>
    <s v="Classics"/>
    <s v="NOS"/>
    <s v="off-white"/>
    <s v="CLUB C 85 MU"/>
    <n v="89.95"/>
    <n v="5"/>
    <n v="449.75"/>
  </r>
  <r>
    <x v="26"/>
    <s v="RE015O02D-A130035000"/>
    <s v="RE015O02D-A13"/>
    <s v="4061624666849"/>
    <s v="34"/>
    <s v="Shoes"/>
    <s v="Unisex"/>
    <s v="Sneakers Low"/>
    <s v="Classics"/>
    <s v="Classics"/>
    <s v="NOS"/>
    <s v="off-white"/>
    <s v="CLUB C 85 MU"/>
    <n v="89.95"/>
    <n v="5"/>
    <n v="449.75"/>
  </r>
  <r>
    <x v="66"/>
    <s v="ZZO158D03-Q00053F53B"/>
    <s v="ZZO158D03-Q00"/>
    <s v="4062035028806"/>
    <s v="40"/>
    <s v="Shoes"/>
    <s v="Women"/>
    <s v="Boots"/>
    <s v="Boots"/>
    <s v="Boots"/>
    <s v="AW"/>
    <s v="black"/>
    <s v="Sheila Mid Boot"/>
    <n v="199.95"/>
    <n v="1"/>
    <n v="199.95"/>
  </r>
  <r>
    <x v="66"/>
    <s v="ZZO158D03-Q00053F540"/>
    <s v="ZZO158D03-Q00"/>
    <s v="4062035028813"/>
    <s v="41"/>
    <s v="Shoes"/>
    <s v="Women"/>
    <s v="Boots"/>
    <s v="Boots"/>
    <s v="Boots"/>
    <s v="AW"/>
    <s v="black"/>
    <s v="Sheila Mid Boot"/>
    <n v="199.95"/>
    <n v="1"/>
    <n v="199.95"/>
  </r>
  <r>
    <x v="66"/>
    <s v="ZZO1DUX10-Q000037000"/>
    <s v="ZZO1DUX10-Q00"/>
    <s v="4062035183161"/>
    <s v="37"/>
    <s v="Shoes"/>
    <s v="Women"/>
    <s v="Flat Sandals"/>
    <s v="Flip Flops"/>
    <s v="Flip Flops"/>
    <s v="SS"/>
    <s v="black"/>
    <s v="Yolin"/>
    <n v="89.95"/>
    <n v="1"/>
    <n v="89.95"/>
  </r>
  <r>
    <x v="66"/>
    <s v="ZZO1DUX10-Q000038000"/>
    <s v="ZZO1DUX10-Q00"/>
    <s v="4062035183178"/>
    <s v="38"/>
    <s v="Shoes"/>
    <s v="Women"/>
    <s v="Flat Sandals"/>
    <s v="Flip Flops"/>
    <s v="Flip Flops"/>
    <s v="SS"/>
    <s v="black"/>
    <s v="Yolin"/>
    <n v="89.95"/>
    <n v="2"/>
    <n v="179.9"/>
  </r>
  <r>
    <x v="66"/>
    <s v="ZZO1DUX10-Q000040000"/>
    <s v="ZZO1DUX10-Q00"/>
    <s v="4062035183192"/>
    <s v="40"/>
    <s v="Shoes"/>
    <s v="Women"/>
    <s v="Flat Sandals"/>
    <s v="Flip Flops"/>
    <s v="Flip Flops"/>
    <s v="SS"/>
    <s v="black"/>
    <s v="Yolin"/>
    <n v="89.95"/>
    <n v="1"/>
    <n v="89.95"/>
  </r>
  <r>
    <x v="66"/>
    <s v="ZZO1DUX10-O000037000"/>
    <s v="ZZO1DUX10-O00"/>
    <s v="4062035183239"/>
    <s v="37"/>
    <s v="Shoes"/>
    <s v="Women"/>
    <s v="Flat Sandals"/>
    <s v="Flip Flops"/>
    <s v="Flip Flops"/>
    <s v="SS"/>
    <s v="cognac"/>
    <s v="Yolin"/>
    <n v="89.95"/>
    <n v="1"/>
    <n v="89.95"/>
  </r>
  <r>
    <x v="66"/>
    <s v="ZZO1LSF06-B000041000"/>
    <s v="ZZO1LSF06-B00"/>
    <s v="4062035221191"/>
    <s v="41"/>
    <s v="Shoes"/>
    <s v="Men"/>
    <s v="Tall Boots"/>
    <s v="Tall Lace Boots"/>
    <s v="Tall Lace Boots"/>
    <s v="AW"/>
    <s v="sand"/>
    <s v="Picaro"/>
    <n v="219.14699999999999"/>
    <n v="1"/>
    <n v="219.14699999999999"/>
  </r>
  <r>
    <x v="65"/>
    <s v="ZZO1MN078-G000035000"/>
    <s v="ZZO1MN078-G00"/>
    <s v="4062064282675"/>
    <s v="36"/>
    <s v="Shoes"/>
    <s v="Women"/>
    <s v="Sneaker"/>
    <s v="Low"/>
    <s v="Low"/>
    <s v="NOS"/>
    <s v="red"/>
    <s v="STAN SMITH CF W"/>
    <n v="100"/>
    <n v="12"/>
    <n v="1200"/>
  </r>
  <r>
    <x v="65"/>
    <s v="ZZO1MN078-G000045000"/>
    <s v="ZZO1MN078-G00"/>
    <s v="4062064282682"/>
    <s v="37 1/3"/>
    <s v="Shoes"/>
    <s v="Women"/>
    <s v="Sneaker"/>
    <s v="Low"/>
    <s v="Low"/>
    <s v="NOS"/>
    <s v="red"/>
    <s v="STAN SMITH CF W"/>
    <n v="100"/>
    <n v="8"/>
    <n v="800"/>
  </r>
  <r>
    <x v="65"/>
    <s v="ZZO1MN078-G000060000"/>
    <s v="ZZO1MN078-G00"/>
    <s v="4062064282712"/>
    <s v="39 1/3"/>
    <s v="Shoes"/>
    <s v="Women"/>
    <s v="Sneaker"/>
    <s v="Low"/>
    <s v="Low"/>
    <s v="NOS"/>
    <s v="red"/>
    <s v="STAN SMITH CF W"/>
    <n v="100"/>
    <n v="5"/>
    <n v="500"/>
  </r>
  <r>
    <x v="65"/>
    <s v="ZZO1MN078-G000075000"/>
    <s v="ZZO1MN078-G00"/>
    <s v="4062064282743"/>
    <s v="41 1/3"/>
    <s v="Shoes"/>
    <s v="Women"/>
    <s v="Sneaker"/>
    <s v="Low"/>
    <s v="Low"/>
    <s v="NOS"/>
    <s v="red"/>
    <s v="STAN SMITH CF W"/>
    <n v="100"/>
    <n v="8"/>
    <n v="800"/>
  </r>
  <r>
    <x v="65"/>
    <s v="ZZO1MN078-G000065000"/>
    <s v="ZZO1MN078-G00"/>
    <s v="4062064282750"/>
    <s v="40"/>
    <s v="Shoes"/>
    <s v="Women"/>
    <s v="Sneaker"/>
    <s v="Low"/>
    <s v="Low"/>
    <s v="NOS"/>
    <s v="red"/>
    <s v="STAN SMITH CF W"/>
    <n v="100"/>
    <n v="5"/>
    <n v="500"/>
  </r>
  <r>
    <x v="65"/>
    <s v="ZZO1MN078-G000050000"/>
    <s v="ZZO1MN078-G00"/>
    <s v="4062064282767"/>
    <s v="38"/>
    <s v="Shoes"/>
    <s v="Women"/>
    <s v="Sneaker"/>
    <s v="Low"/>
    <s v="Low"/>
    <s v="NOS"/>
    <s v="red"/>
    <s v="STAN SMITH CF W"/>
    <n v="100"/>
    <n v="5"/>
    <n v="500"/>
  </r>
  <r>
    <x v="67"/>
    <s v="ES111E03S-Q110039000"/>
    <s v="ES111E03S-Q11"/>
    <s v="4062798443946"/>
    <s v="39"/>
    <s v="Shoes"/>
    <s v="Women"/>
    <s v="Flat Shoes"/>
    <s v="Espadrilles"/>
    <s v="Espadrilles"/>
    <s v="SS"/>
    <s v="black"/>
    <s v="V Olga Slip on"/>
    <n v="59.99"/>
    <n v="1"/>
    <n v="59.99"/>
  </r>
  <r>
    <x v="62"/>
    <s v="ZZO12Q404-G0005716E2"/>
    <s v="ZZO12Q404-G00"/>
    <s v="4062862009832"/>
    <s v="40.5"/>
    <s v="Shoes"/>
    <s v="Women"/>
    <s v="Boots"/>
    <s v="Boots"/>
    <s v="Boots"/>
    <s v="AW"/>
    <s v="ochre"/>
    <s v="0"/>
    <n v="140"/>
    <n v="1"/>
    <n v="140"/>
  </r>
  <r>
    <x v="58"/>
    <s v="ZZO1H5Z12-C000220000"/>
    <s v="ZZO1H5Z12-C00"/>
    <s v="4062872814402"/>
    <s v="22"/>
    <s v="Shoes"/>
    <s v="Girls"/>
    <s v="First Shoes"/>
    <s v="First Walkers"/>
    <s v="First Walkers"/>
    <s v="NOS"/>
    <s v="grey"/>
    <s v="0"/>
    <n v="45.95"/>
    <n v="3"/>
    <n v="137.85000000000002"/>
  </r>
  <r>
    <x v="58"/>
    <s v="ZZO1H5Z12-C000250000"/>
    <s v="ZZO1H5Z12-C00"/>
    <s v="4062872814433"/>
    <s v="25"/>
    <s v="Shoes"/>
    <s v="Girls"/>
    <s v="First Shoes"/>
    <s v="First Walkers"/>
    <s v="First Walkers"/>
    <s v="NOS"/>
    <s v="grey"/>
    <s v="0"/>
    <n v="45.95"/>
    <n v="3"/>
    <n v="137.85000000000002"/>
  </r>
  <r>
    <x v="68"/>
    <s v="ZZO10G634-O00054174C"/>
    <s v="ZZO10G634-O00"/>
    <s v="4063154069701"/>
    <s v="36"/>
    <s v="Shoes"/>
    <s v="Women"/>
    <s v="Boots"/>
    <s v="Boots"/>
    <s v="Boots"/>
    <s v="AW"/>
    <s v="brown"/>
    <s v="Jodie 10 Indus Wood Hairon Leo Cappu"/>
    <n v="199.95"/>
    <n v="1"/>
    <n v="199.95"/>
  </r>
  <r>
    <x v="68"/>
    <s v="ZZO0ZC8BH-Q0004F6FF5"/>
    <s v="ZZO0ZC8BH-Q00"/>
    <s v="4063154482579"/>
    <s v="37"/>
    <s v="Shoes"/>
    <s v="Women"/>
    <s v="Flat Sandals"/>
    <s v="Flip Flops"/>
    <s v="Flip Flops"/>
    <s v="SS"/>
    <s v="black"/>
    <s v="Alexa 15"/>
    <n v="159.94"/>
    <n v="1"/>
    <n v="159.94"/>
  </r>
  <r>
    <x v="68"/>
    <s v="ZZO0ZC8BC-Q0004F6FD4"/>
    <s v="ZZO0ZC8BC-Q00"/>
    <s v="4063154488472"/>
    <s v="36"/>
    <s v="Shoes"/>
    <s v="Women"/>
    <s v="Flat Sandals"/>
    <s v="Flip Flops"/>
    <s v="Flip Flops"/>
    <s v="SS"/>
    <s v="black"/>
    <s v="Elodie 16"/>
    <n v="129.94999999999999"/>
    <n v="1"/>
    <n v="129.94999999999999"/>
  </r>
  <r>
    <x v="68"/>
    <s v="ZZO10G740-Q000520D26"/>
    <s v="ZZO10G740-Q00"/>
    <s v="4063154818934"/>
    <s v="36"/>
    <s v="Shoes"/>
    <s v="Women"/>
    <s v="Boots"/>
    <s v="Boots"/>
    <s v="Boots"/>
    <s v="AW"/>
    <s v="black"/>
    <s v="Elena 1"/>
    <n v="229.9"/>
    <n v="1"/>
    <n v="229.9"/>
  </r>
  <r>
    <x v="68"/>
    <s v="ZZO10G740-Q000520D27"/>
    <s v="ZZO10G740-Q00"/>
    <s v="4063154818941"/>
    <s v="37"/>
    <s v="Shoes"/>
    <s v="Women"/>
    <s v="Boots"/>
    <s v="Boots"/>
    <s v="Boots"/>
    <s v="AW"/>
    <s v="black"/>
    <s v="Elena 1"/>
    <n v="229.9"/>
    <n v="1"/>
    <n v="229.9"/>
  </r>
  <r>
    <x v="68"/>
    <s v="ZZO10G740-Q000520D21"/>
    <s v="ZZO10G740-Q00"/>
    <s v="4063154818965"/>
    <s v="39"/>
    <s v="Shoes"/>
    <s v="Women"/>
    <s v="Boots"/>
    <s v="Boots"/>
    <s v="Boots"/>
    <s v="AW"/>
    <s v="black"/>
    <s v="Elena 1"/>
    <n v="229.9"/>
    <n v="1"/>
    <n v="229.9"/>
  </r>
  <r>
    <x v="68"/>
    <s v="ZZO10G754-Q000520D84"/>
    <s v="ZZO10G754-Q00"/>
    <s v="4063154821279"/>
    <s v="36"/>
    <s v="Shoes"/>
    <s v="Women"/>
    <s v="Boots"/>
    <s v="Boots"/>
    <s v="Boots"/>
    <s v="AW"/>
    <s v="black"/>
    <s v="Sally 46"/>
    <n v="199.9"/>
    <n v="1"/>
    <n v="199.9"/>
  </r>
  <r>
    <x v="68"/>
    <s v="ZZO10G754-Q000520D85"/>
    <s v="ZZO10G754-Q00"/>
    <s v="4063154821286"/>
    <s v="37"/>
    <s v="Shoes"/>
    <s v="Women"/>
    <s v="Boots"/>
    <s v="Boots"/>
    <s v="Boots"/>
    <s v="AW"/>
    <s v="black"/>
    <s v="Sally 46"/>
    <n v="199.9"/>
    <n v="2"/>
    <n v="399.8"/>
  </r>
  <r>
    <x v="68"/>
    <s v="ZZO10G754-Q000520D83"/>
    <s v="ZZO10G754-Q00"/>
    <s v="4063154821293"/>
    <s v="38"/>
    <s v="Shoes"/>
    <s v="Women"/>
    <s v="Boots"/>
    <s v="Boots"/>
    <s v="Boots"/>
    <s v="AW"/>
    <s v="black"/>
    <s v="Sally 46"/>
    <n v="199.9"/>
    <n v="2"/>
    <n v="399.8"/>
  </r>
  <r>
    <x v="68"/>
    <s v="ZZO10G754-Q000520D88"/>
    <s v="ZZO10G754-Q00"/>
    <s v="4063154821316"/>
    <s v="40"/>
    <s v="Shoes"/>
    <s v="Women"/>
    <s v="Boots"/>
    <s v="Boots"/>
    <s v="Boots"/>
    <s v="AW"/>
    <s v="black"/>
    <s v="Sally 46"/>
    <n v="199.9"/>
    <n v="2"/>
    <n v="399.8"/>
  </r>
  <r>
    <x v="68"/>
    <s v="ZZO10G754-Q000520D87"/>
    <s v="ZZO10G754-Q00"/>
    <s v="4063154821323"/>
    <s v="41"/>
    <s v="Shoes"/>
    <s v="Women"/>
    <s v="Boots"/>
    <s v="Boots"/>
    <s v="Boots"/>
    <s v="AW"/>
    <s v="black"/>
    <s v="Sally 46"/>
    <n v="199.9"/>
    <n v="1"/>
    <n v="199.9"/>
  </r>
  <r>
    <x v="69"/>
    <s v="ZZO1C3S03-M00060K000"/>
    <s v="ZZO1C3S03-M00"/>
    <s v="4063696409904"/>
    <s v="23"/>
    <s v="Shoes"/>
    <s v="Boys"/>
    <s v="Trainers"/>
    <s v="Low-Top Trainers Velcro"/>
    <s v="Low-Top Trainers Velcro"/>
    <s v="NOS"/>
    <s v="green"/>
    <s v="Puma R78 SD V Inf"/>
    <n v="40"/>
    <n v="5"/>
    <n v="200"/>
  </r>
  <r>
    <x v="69"/>
    <s v="ZZO1C3S03-J00090K000"/>
    <s v="ZZO1C3S03-J00"/>
    <s v="4063696410047"/>
    <s v="27"/>
    <s v="Shoes"/>
    <s v="Boys"/>
    <s v="Trainers"/>
    <s v="Low-Top Trainers Velcro"/>
    <s v="Low-Top Trainers Velcro"/>
    <s v="NOS"/>
    <s v="light pink"/>
    <s v="Puma R78 SD V Inf"/>
    <n v="40"/>
    <n v="2"/>
    <n v="80"/>
  </r>
  <r>
    <x v="69"/>
    <s v="ZZO17XJ02-J000035000"/>
    <s v="ZZO17XJ02-J00"/>
    <s v="4063696572738"/>
    <s v="36"/>
    <s v="Shoes"/>
    <s v="Unisex"/>
    <s v="Sneakers Low"/>
    <s v="Classics"/>
    <s v="Classics"/>
    <s v="NOS"/>
    <s v="pink"/>
    <s v="RIDER PLAY ON"/>
    <n v="90"/>
    <n v="3"/>
    <n v="270"/>
  </r>
  <r>
    <x v="69"/>
    <s v="ZZO17XJ02-J000004000"/>
    <s v="ZZO17XJ02-J00"/>
    <s v="4063696572745"/>
    <s v="37"/>
    <s v="Shoes"/>
    <s v="Unisex"/>
    <s v="Sneakers Low"/>
    <s v="Classics"/>
    <s v="Classics"/>
    <s v="NOS"/>
    <s v="pink"/>
    <s v="RIDER PLAY ON"/>
    <n v="90"/>
    <n v="8"/>
    <n v="720"/>
  </r>
  <r>
    <x v="69"/>
    <s v="ZZO17XJ02-J000045000"/>
    <s v="ZZO17XJ02-J00"/>
    <s v="4063696572752"/>
    <s v="37.5"/>
    <s v="Shoes"/>
    <s v="Unisex"/>
    <s v="Sneakers Low"/>
    <s v="Classics"/>
    <s v="Classics"/>
    <s v="NOS"/>
    <s v="pink"/>
    <s v="RIDER PLAY ON"/>
    <n v="90"/>
    <n v="5"/>
    <n v="450"/>
  </r>
  <r>
    <x v="69"/>
    <s v="ZZO17XJ02-J000005000"/>
    <s v="ZZO17XJ02-J00"/>
    <s v="4063696572769"/>
    <s v="38"/>
    <s v="Shoes"/>
    <s v="Unisex"/>
    <s v="Sneakers Low"/>
    <s v="Classics"/>
    <s v="Classics"/>
    <s v="NOS"/>
    <s v="pink"/>
    <s v="RIDER PLAY ON"/>
    <n v="90"/>
    <n v="12"/>
    <n v="1080"/>
  </r>
  <r>
    <x v="69"/>
    <s v="ZZO17XJ02-J000055000"/>
    <s v="ZZO17XJ02-J00"/>
    <s v="4063696572776"/>
    <s v="38.5"/>
    <s v="Shoes"/>
    <s v="Unisex"/>
    <s v="Sneakers Low"/>
    <s v="Classics"/>
    <s v="Classics"/>
    <s v="NOS"/>
    <s v="pink"/>
    <s v="RIDER PLAY ON"/>
    <n v="90"/>
    <n v="5"/>
    <n v="450"/>
  </r>
  <r>
    <x v="69"/>
    <s v="ZZO17XJ02-J000006000"/>
    <s v="ZZO17XJ02-J00"/>
    <s v="4063696572783"/>
    <s v="39"/>
    <s v="Shoes"/>
    <s v="Unisex"/>
    <s v="Sneakers Low"/>
    <s v="Classics"/>
    <s v="Classics"/>
    <s v="NOS"/>
    <s v="pink"/>
    <s v="RIDER PLAY ON"/>
    <n v="90"/>
    <n v="8"/>
    <n v="720"/>
  </r>
  <r>
    <x v="69"/>
    <s v="ZZO17XJ02-J000658000"/>
    <s v="ZZO17XJ02-J00"/>
    <s v="4063696572790"/>
    <s v="40"/>
    <s v="Shoes"/>
    <s v="Unisex"/>
    <s v="Sneakers Low"/>
    <s v="Classics"/>
    <s v="Classics"/>
    <s v="NOS"/>
    <s v="pink"/>
    <s v="RIDER PLAY ON"/>
    <n v="90"/>
    <n v="4"/>
    <n v="360"/>
  </r>
  <r>
    <x v="69"/>
    <s v="ZZO1QSJ34-A000075000"/>
    <s v="ZZO1QSJ34-A00"/>
    <s v="4063697689763"/>
    <s v="41"/>
    <s v="Shoes"/>
    <s v="Women"/>
    <s v="Sneaker"/>
    <s v="Low"/>
    <s v="Low"/>
    <s v="NOS"/>
    <s v="white"/>
    <s v="Puma Vikky v2 Cat"/>
    <n v="77.162999999999997"/>
    <n v="2"/>
    <n v="154.32599999999999"/>
  </r>
  <r>
    <x v="69"/>
    <s v="ZZO1QSJ37-A000045000"/>
    <s v="ZZO1QSJ37-A00"/>
    <s v="4063699654424"/>
    <s v="37"/>
    <s v="Shoes"/>
    <s v="Unisex"/>
    <s v="Sneakers Low"/>
    <s v="Classics"/>
    <s v="Classics"/>
    <s v="NOS"/>
    <s v="white"/>
    <s v="Clyde All-Pro Team"/>
    <n v="127.65299999999999"/>
    <n v="1"/>
    <n v="127.65299999999999"/>
  </r>
  <r>
    <x v="69"/>
    <s v="ZZO1QSJ37-A000005000"/>
    <s v="ZZO1QSJ37-A00"/>
    <s v="4063699654431"/>
    <s v="38"/>
    <s v="Shoes"/>
    <s v="Unisex"/>
    <s v="Sneakers Low"/>
    <s v="Classics"/>
    <s v="Classics"/>
    <s v="NOS"/>
    <s v="white"/>
    <s v="Clyde All-Pro Team"/>
    <n v="127.65299999999999"/>
    <n v="1"/>
    <n v="127.65299999999999"/>
  </r>
  <r>
    <x v="69"/>
    <s v="ZZO1QSJ37-A000060000"/>
    <s v="ZZO1QSJ37-A00"/>
    <s v="4063699654455"/>
    <s v="39"/>
    <s v="Shoes"/>
    <s v="Unisex"/>
    <s v="Sneakers Low"/>
    <s v="Classics"/>
    <s v="Classics"/>
    <s v="NOS"/>
    <s v="white"/>
    <s v="Clyde All-Pro Team"/>
    <n v="127.65299999999999"/>
    <n v="2"/>
    <n v="255.30599999999998"/>
  </r>
  <r>
    <x v="69"/>
    <s v="ZZO1QSJ37-A000065000"/>
    <s v="ZZO1QSJ37-A00"/>
    <s v="4063699654462"/>
    <s v="40"/>
    <s v="Shoes"/>
    <s v="Unisex"/>
    <s v="Sneakers Low"/>
    <s v="Classics"/>
    <s v="Classics"/>
    <s v="NOS"/>
    <s v="white"/>
    <s v="Clyde All-Pro Team"/>
    <n v="127.65299999999999"/>
    <n v="1"/>
    <n v="127.65299999999999"/>
  </r>
  <r>
    <x v="69"/>
    <s v="ZZO1QSJ37-A000070000"/>
    <s v="ZZO1QSJ37-A00"/>
    <s v="4063699654479"/>
    <s v="40.5"/>
    <s v="Shoes"/>
    <s v="Unisex"/>
    <s v="Sneakers Low"/>
    <s v="Classics"/>
    <s v="Classics"/>
    <s v="NOS"/>
    <s v="white"/>
    <s v="Clyde All-Pro Team"/>
    <n v="127.65299999999999"/>
    <n v="1"/>
    <n v="127.65299999999999"/>
  </r>
  <r>
    <x v="69"/>
    <s v="ZZO1QSJ37-A000170000"/>
    <s v="ZZO1QSJ37-A00"/>
    <s v="4063699654615"/>
    <s v="54"/>
    <s v="Shoes"/>
    <s v="Unisex"/>
    <s v="Sneakers Low"/>
    <s v="Classics"/>
    <s v="Classics"/>
    <s v="NOS"/>
    <s v="white"/>
    <s v="Clyde All-Pro Team"/>
    <n v="127.65299999999999"/>
    <n v="1"/>
    <n v="127.65299999999999"/>
  </r>
  <r>
    <x v="69"/>
    <s v="ZZO1QSJ33-Q000005000"/>
    <s v="ZZO1QSJ33-Q00"/>
    <s v="4063699673142"/>
    <s v="38"/>
    <s v="Shoes"/>
    <s v="Unisex"/>
    <s v="Sneakers Low"/>
    <s v="Classics"/>
    <s v="Classics"/>
    <s v="NOS"/>
    <s v="black"/>
    <s v="Clyde All-Pro Team"/>
    <n v="127.65299999999999"/>
    <n v="1"/>
    <n v="127.65299999999999"/>
  </r>
  <r>
    <x v="69"/>
    <s v="ZZO1QSJ33-Q000055000"/>
    <s v="ZZO1QSJ33-Q00"/>
    <s v="4063699673159"/>
    <s v="38.5"/>
    <s v="Shoes"/>
    <s v="Unisex"/>
    <s v="Sneakers Low"/>
    <s v="Classics"/>
    <s v="Classics"/>
    <s v="NOS"/>
    <s v="black"/>
    <s v="Clyde All-Pro Team"/>
    <n v="127.65299999999999"/>
    <n v="1"/>
    <n v="127.65299999999999"/>
  </r>
  <r>
    <x v="69"/>
    <s v="ZZO1QSJ33-Q000060000"/>
    <s v="ZZO1QSJ33-Q00"/>
    <s v="4063699673166"/>
    <s v="39"/>
    <s v="Shoes"/>
    <s v="Unisex"/>
    <s v="Sneakers Low"/>
    <s v="Classics"/>
    <s v="Classics"/>
    <s v="NOS"/>
    <s v="black"/>
    <s v="Clyde All-Pro Team"/>
    <n v="127.65299999999999"/>
    <n v="2"/>
    <n v="255.30599999999998"/>
  </r>
  <r>
    <x v="69"/>
    <s v="ZZO1QSJ33-Q000065000"/>
    <s v="ZZO1QSJ33-Q00"/>
    <s v="4063699673173"/>
    <s v="40"/>
    <s v="Shoes"/>
    <s v="Unisex"/>
    <s v="Sneakers Low"/>
    <s v="Classics"/>
    <s v="Classics"/>
    <s v="NOS"/>
    <s v="black"/>
    <s v="Clyde All-Pro Team"/>
    <n v="127.65299999999999"/>
    <n v="2"/>
    <n v="255.30599999999998"/>
  </r>
  <r>
    <x v="69"/>
    <s v="ZZO1QSJ33-Q000070000"/>
    <s v="ZZO1QSJ33-Q00"/>
    <s v="4063699673180"/>
    <s v="40.5"/>
    <s v="Shoes"/>
    <s v="Unisex"/>
    <s v="Sneakers Low"/>
    <s v="Classics"/>
    <s v="Classics"/>
    <s v="NOS"/>
    <s v="black"/>
    <s v="Clyde All-Pro Team"/>
    <n v="127.65299999999999"/>
    <n v="2"/>
    <n v="255.30599999999998"/>
  </r>
  <r>
    <x v="69"/>
    <s v="ZZO1QSJ33-Q000090000"/>
    <s v="ZZO1QSJ33-Q00"/>
    <s v="4063699673227"/>
    <s v="43"/>
    <s v="Shoes"/>
    <s v="Unisex"/>
    <s v="Sneakers Low"/>
    <s v="Classics"/>
    <s v="Classics"/>
    <s v="NOS"/>
    <s v="black"/>
    <s v="Clyde All-Pro Team"/>
    <n v="127.60199999999999"/>
    <n v="1"/>
    <n v="127.60199999999999"/>
  </r>
  <r>
    <x v="69"/>
    <s v="ZZO1QSJ33-Q000150000"/>
    <s v="ZZO1QSJ33-Q00"/>
    <s v="4063699673302"/>
    <s v="51"/>
    <s v="Shoes"/>
    <s v="Unisex"/>
    <s v="Sneakers Low"/>
    <s v="Classics"/>
    <s v="Classics"/>
    <s v="NOS"/>
    <s v="black"/>
    <s v="Clyde All-Pro Team"/>
    <n v="127.65299999999999"/>
    <n v="1"/>
    <n v="127.65299999999999"/>
  </r>
  <r>
    <x v="69"/>
    <s v="ZZO1QSJ35-Q000045000"/>
    <s v="ZZO1QSJ35-Q00"/>
    <s v="4063699692907"/>
    <s v="37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ZZO1QSJ35-Q000005000"/>
    <s v="ZZO1QSJ35-Q00"/>
    <s v="4063699692914"/>
    <s v="38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ZZO1QSJ35-Q000060000"/>
    <s v="ZZO1QSJ35-Q00"/>
    <s v="4063699692938"/>
    <s v="39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ZZO1QSJ35-Q000065000"/>
    <s v="ZZO1QSJ35-Q00"/>
    <s v="4063699692945"/>
    <s v="40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ZZO1QSJ35-Q000070000"/>
    <s v="ZZO1QSJ35-Q00"/>
    <s v="4063699692952"/>
    <s v="40.5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ZZO1QSJ35-Q000120000"/>
    <s v="ZZO1QSJ35-Q00"/>
    <s v="4063699693041"/>
    <s v="47"/>
    <s v="Shoes"/>
    <s v="Unisex"/>
    <s v="Sneakers Low"/>
    <s v="Classics"/>
    <s v="Classics"/>
    <s v="NOS"/>
    <s v="black"/>
    <s v="Clyde All-Pro Team Mid"/>
    <n v="140.09699999999998"/>
    <n v="1"/>
    <n v="140.09699999999998"/>
  </r>
  <r>
    <x v="69"/>
    <s v="PU115O0FN-C110013000"/>
    <s v="PU115O0FN-C11"/>
    <s v="4063699912524"/>
    <s v="48"/>
    <s v="Shoes"/>
    <s v="Unisex"/>
    <s v="Sneakers Low"/>
    <s v="Retro Running"/>
    <s v="Retro Running"/>
    <s v="NOS"/>
    <s v="light grey"/>
    <s v="Wild Rider Pickup"/>
    <n v="99.95"/>
    <n v="1"/>
    <n v="99.95"/>
  </r>
  <r>
    <x v="62"/>
    <s v="GA111D02R-I120004000"/>
    <s v="GA111D02R-I12"/>
    <s v="4064032361177"/>
    <s v="37"/>
    <s v="Shoes"/>
    <s v="Women"/>
    <s v="House Slippers"/>
    <s v="Mules"/>
    <s v="Mules"/>
    <s v="NOS"/>
    <s v="lilac"/>
    <s v="73.010"/>
    <n v="89.95"/>
    <n v="1"/>
    <n v="89.95"/>
  </r>
  <r>
    <x v="62"/>
    <s v="GA111D02R-I120075000"/>
    <s v="GA111D02R-I12"/>
    <s v="4064032361214"/>
    <s v="41"/>
    <s v="Shoes"/>
    <s v="Women"/>
    <s v="House Slippers"/>
    <s v="Mules"/>
    <s v="Mules"/>
    <s v="NOS"/>
    <s v="lilac"/>
    <s v="73.010"/>
    <n v="89.95"/>
    <n v="1"/>
    <n v="89.95"/>
  </r>
  <r>
    <x v="63"/>
    <s v="ZZO19Y019-K000065000"/>
    <s v="ZZO19Y019-K00"/>
    <s v="4064032375174"/>
    <s v="39.5"/>
    <s v="Shoes"/>
    <s v="Women"/>
    <s v="Boots"/>
    <s v="Boots"/>
    <s v="Boots"/>
    <s v="AW"/>
    <s v="blue"/>
    <s v="Samtchevreau/Snake"/>
    <n v="115"/>
    <n v="1"/>
    <n v="115"/>
  </r>
  <r>
    <x v="63"/>
    <s v="ZZO19Y039-Q000050000"/>
    <s v="ZZO19Y039-Q00"/>
    <s v="4064032376645"/>
    <s v="38"/>
    <s v="Shoes"/>
    <s v="Women"/>
    <s v="Boots"/>
    <s v="Boots"/>
    <s v="Boots"/>
    <s v="AW"/>
    <s v="black"/>
    <s v="Samtchevreau (St.)"/>
    <n v="110"/>
    <n v="2"/>
    <n v="220"/>
  </r>
  <r>
    <x v="63"/>
    <s v="ZZO19Y039-Q000065000"/>
    <s v="ZZO19Y039-Q00"/>
    <s v="4064032376676"/>
    <s v="39.5"/>
    <s v="Shoes"/>
    <s v="Women"/>
    <s v="Boots"/>
    <s v="Boots"/>
    <s v="Boots"/>
    <s v="AW"/>
    <s v="black"/>
    <s v="Samtchevreau (St.)"/>
    <n v="110"/>
    <n v="1"/>
    <n v="110"/>
  </r>
  <r>
    <x v="62"/>
    <s v="ZZO19Y002-O000005000"/>
    <s v="ZZO19Y002-O00"/>
    <s v="4064032412343"/>
    <s v="38"/>
    <s v="Shoes"/>
    <s v="Women"/>
    <s v="Boots"/>
    <s v="Boots"/>
    <s v="Boots"/>
    <s v="AW"/>
    <s v="cognac"/>
    <s v="Nappa Milano"/>
    <n v="125"/>
    <n v="1"/>
    <n v="125"/>
  </r>
  <r>
    <x v="62"/>
    <s v="ZZO19Y002-O000007000"/>
    <s v="ZZO19Y002-O00"/>
    <s v="4064032412381"/>
    <s v="40.5"/>
    <s v="Shoes"/>
    <s v="Women"/>
    <s v="Boots"/>
    <s v="Boots"/>
    <s v="Boots"/>
    <s v="AW"/>
    <s v="cognac"/>
    <s v="Nappa Milano"/>
    <n v="125"/>
    <n v="2"/>
    <n v="250"/>
  </r>
  <r>
    <x v="62"/>
    <s v="ZZO19Y029-Q000065000"/>
    <s v="ZZO19Y029-Q00"/>
    <s v="4064032413661"/>
    <s v="40"/>
    <s v="Shoes"/>
    <s v="Women"/>
    <s v="Boots"/>
    <s v="Boots"/>
    <s v="Boots"/>
    <s v="AW"/>
    <s v="anthracite"/>
    <s v="Nubuk Oil"/>
    <n v="120"/>
    <n v="1"/>
    <n v="120"/>
  </r>
  <r>
    <x v="62"/>
    <s v="ZZO19Y029-Q000007000"/>
    <s v="ZZO19Y029-Q00"/>
    <s v="4064032413678"/>
    <s v="40.5"/>
    <s v="Shoes"/>
    <s v="Women"/>
    <s v="Boots"/>
    <s v="Boots"/>
    <s v="Boots"/>
    <s v="AW"/>
    <s v="anthracite"/>
    <s v="Nubuk Oil"/>
    <n v="120"/>
    <n v="1"/>
    <n v="120"/>
  </r>
  <r>
    <x v="62"/>
    <s v="GA111A38D-C110025000"/>
    <s v="GA111A38D-C11"/>
    <s v="4064032605769"/>
    <s v="35"/>
    <s v="Shoes"/>
    <s v="Women"/>
    <s v="Boots"/>
    <s v="Boots"/>
    <s v="Boots"/>
    <s v="AW"/>
    <s v="grey"/>
    <s v="71.679"/>
    <n v="179.95"/>
    <n v="1"/>
    <n v="179.95"/>
  </r>
  <r>
    <x v="62"/>
    <s v="GA111A38D-C110003000"/>
    <s v="GA111A38D-C11"/>
    <s v="4064032605776"/>
    <s v="35.5"/>
    <s v="Shoes"/>
    <s v="Women"/>
    <s v="Boots"/>
    <s v="Boots"/>
    <s v="Boots"/>
    <s v="AW"/>
    <s v="grey"/>
    <s v="71.679"/>
    <n v="179.95"/>
    <n v="1"/>
    <n v="179.95"/>
  </r>
  <r>
    <x v="62"/>
    <s v="GA111A38D-O110003000"/>
    <s v="GA111A38D-O11"/>
    <s v="4064032802991"/>
    <s v="35.5"/>
    <s v="Shoes"/>
    <s v="Women"/>
    <s v="Boots"/>
    <s v="Boots"/>
    <s v="Boots"/>
    <s v="AW"/>
    <s v="brown"/>
    <s v="71.679"/>
    <n v="179.95"/>
    <n v="1"/>
    <n v="179.95"/>
  </r>
  <r>
    <x v="26"/>
    <s v="ZZO1L7503-A000008000"/>
    <s v="ZZO1L7503-A00"/>
    <s v="4064037171283"/>
    <s v="24.5"/>
    <s v="Shoes"/>
    <s v="Kids Unisex"/>
    <s v="Trainers"/>
    <s v="Low-Top Trainers Velcro"/>
    <s v="Low-Top Trainers Velcro"/>
    <s v="NOS"/>
    <s v="white"/>
    <s v="REEBOK ROYAL CLJOG 2 KC"/>
    <n v="49.724999999999994"/>
    <n v="1"/>
    <n v="49.724999999999994"/>
  </r>
  <r>
    <x v="26"/>
    <s v="RE015O0AU-A110004000"/>
    <s v="RE015O0AU-A11"/>
    <s v="4064039765824"/>
    <s v="34.5"/>
    <s v="Shoes"/>
    <s v="Unisex"/>
    <s v="Sneakers Low"/>
    <s v="Classics"/>
    <s v="Classics"/>
    <s v="NOS"/>
    <s v="white"/>
    <s v="NPC UK II"/>
    <n v="109.95"/>
    <n v="1"/>
    <n v="109.95"/>
  </r>
  <r>
    <x v="26"/>
    <s v="RE015O0CE-A110035000"/>
    <s v="RE015O0CE-A11"/>
    <s v="4064046606615"/>
    <s v="34"/>
    <s v="Shoes"/>
    <s v="Unisex"/>
    <s v="Sneakers Low"/>
    <s v="Retro Running"/>
    <s v="Retro Running"/>
    <s v="NOS"/>
    <s v="off-white"/>
    <s v="CLASSIC LEGACY Jelly Beans"/>
    <n v="89.95"/>
    <n v="1"/>
    <n v="89.95"/>
  </r>
  <r>
    <x v="26"/>
    <s v="RE015O0CE-A110004000"/>
    <s v="RE015O0CE-A11"/>
    <s v="4064046606639"/>
    <s v="34.5"/>
    <s v="Shoes"/>
    <s v="Unisex"/>
    <s v="Sneakers Low"/>
    <s v="Retro Running"/>
    <s v="Retro Running"/>
    <s v="NOS"/>
    <s v="off-white"/>
    <s v="CLASSIC LEGACY Jelly Beans"/>
    <n v="89.95"/>
    <n v="3"/>
    <n v="269.85000000000002"/>
  </r>
  <r>
    <x v="26"/>
    <s v="RE015O0DP-A110045000"/>
    <s v="RE015O0DP-A11"/>
    <s v="4064047669954"/>
    <s v="35"/>
    <s v="Shoes"/>
    <s v="Unisex"/>
    <s v="Sneakers Low"/>
    <s v="Retro Running"/>
    <s v="Retro Running"/>
    <s v="NOS"/>
    <s v="white"/>
    <s v="CL LTHR"/>
    <n v="99.95"/>
    <n v="1"/>
    <n v="99.95"/>
  </r>
  <r>
    <x v="26"/>
    <s v="RE015O0DP-A110004000"/>
    <s v="RE015O0DP-A11"/>
    <s v="4064047669961"/>
    <s v="34.5"/>
    <s v="Shoes"/>
    <s v="Unisex"/>
    <s v="Sneakers Low"/>
    <s v="Retro Running"/>
    <s v="Retro Running"/>
    <s v="NOS"/>
    <s v="white"/>
    <s v="CL LTHR"/>
    <n v="99.95"/>
    <n v="2"/>
    <n v="199.9"/>
  </r>
  <r>
    <x v="26"/>
    <s v="RE015O0DP-A110035000"/>
    <s v="RE015O0DP-A11"/>
    <s v="4064047669992"/>
    <s v="34"/>
    <s v="Shoes"/>
    <s v="Unisex"/>
    <s v="Sneakers Low"/>
    <s v="Retro Running"/>
    <s v="Retro Running"/>
    <s v="NOS"/>
    <s v="white"/>
    <s v="CL LTHR"/>
    <n v="99.95"/>
    <n v="1"/>
    <n v="99.95"/>
  </r>
  <r>
    <x v="26"/>
    <s v="RE015O0DN-A130035000"/>
    <s v="RE015O0DN-A13"/>
    <s v="4064047673920"/>
    <s v="34"/>
    <s v="Shoes"/>
    <s v="Unisex"/>
    <s v="Sneakers Low"/>
    <s v="Retro Running"/>
    <s v="Retro Running"/>
    <s v="NOS"/>
    <s v="white"/>
    <s v="CL LEGACY"/>
    <n v="89.95"/>
    <n v="1"/>
    <n v="89.95"/>
  </r>
  <r>
    <x v="26"/>
    <s v="RE015O0DN-A130004000"/>
    <s v="RE015O0DN-A13"/>
    <s v="4064047677645"/>
    <s v="34.5"/>
    <s v="Shoes"/>
    <s v="Unisex"/>
    <s v="Sneakers Low"/>
    <s v="Retro Running"/>
    <s v="Retro Running"/>
    <s v="NOS"/>
    <s v="white"/>
    <s v="CL LEGACY"/>
    <n v="89.95"/>
    <n v="2"/>
    <n v="179.9"/>
  </r>
  <r>
    <x v="26"/>
    <s v="RE015O0DN-A110004000"/>
    <s v="RE015O0DN-A11"/>
    <s v="4064047677775"/>
    <s v="34.5"/>
    <s v="Shoes"/>
    <s v="Unisex"/>
    <s v="Sneakers Low"/>
    <s v="Retro Running"/>
    <s v="Retro Running"/>
    <s v="NOS"/>
    <s v="white"/>
    <s v="CL LEGACY"/>
    <n v="89.95"/>
    <n v="2"/>
    <n v="179.9"/>
  </r>
  <r>
    <x v="26"/>
    <s v="RE015O0DN-A110035000"/>
    <s v="RE015O0DN-A11"/>
    <s v="4064047677799"/>
    <s v="34"/>
    <s v="Shoes"/>
    <s v="Unisex"/>
    <s v="Sneakers Low"/>
    <s v="Retro Running"/>
    <s v="Retro Running"/>
    <s v="NOS"/>
    <s v="white"/>
    <s v="CL LEGACY"/>
    <n v="89.95"/>
    <n v="1"/>
    <n v="89.95"/>
  </r>
  <r>
    <x v="26"/>
    <s v="RE015O0DZ-F110005000"/>
    <s v="RE015O0DZ-F11"/>
    <s v="4064049007983"/>
    <s v="36"/>
    <s v="Shoes"/>
    <s v="Unisex"/>
    <s v="Sneakers Low"/>
    <s v="Tech Running"/>
    <s v="Tech Running"/>
    <s v="NOS"/>
    <s v="gold-coloured"/>
    <s v="CL LEGACY AZ UNISEX"/>
    <n v="99.95"/>
    <n v="1"/>
    <n v="99.95"/>
  </r>
  <r>
    <x v="26"/>
    <s v="RE015O0DZ-F110035000"/>
    <s v="RE015O0DZ-F11"/>
    <s v="4064049008058"/>
    <s v="34"/>
    <s v="Shoes"/>
    <s v="Unisex"/>
    <s v="Sneakers Low"/>
    <s v="Tech Running"/>
    <s v="Tech Running"/>
    <s v="NOS"/>
    <s v="gold-coloured"/>
    <s v="CL LEGACY AZ UNISEX"/>
    <n v="99.95"/>
    <n v="2"/>
    <n v="199.9"/>
  </r>
  <r>
    <x v="26"/>
    <s v="RE015O0DZ-F110045000"/>
    <s v="RE015O0DZ-F11"/>
    <s v="4064049008072"/>
    <s v="35"/>
    <s v="Shoes"/>
    <s v="Unisex"/>
    <s v="Sneakers Low"/>
    <s v="Tech Running"/>
    <s v="Tech Running"/>
    <s v="NOS"/>
    <s v="gold-coloured"/>
    <s v="CL LEGACY AZ UNISEX"/>
    <n v="99.95"/>
    <n v="1"/>
    <n v="99.95"/>
  </r>
  <r>
    <x v="26"/>
    <s v="RE015O0DA-Q110004000"/>
    <s v="RE015O0DA-Q11"/>
    <s v="4064049011096"/>
    <s v="34.5"/>
    <s v="Shoes"/>
    <s v="Unisex"/>
    <s v="Sneakers Low"/>
    <s v="Retro Running"/>
    <s v="Retro Running"/>
    <s v="NOS"/>
    <s v="black"/>
    <s v="CL LEGACY GROW"/>
    <n v="99.95"/>
    <n v="1"/>
    <n v="99.95"/>
  </r>
  <r>
    <x v="26"/>
    <s v="RE015O0DA-Q110035000"/>
    <s v="RE015O0DA-Q11"/>
    <s v="4064049011140"/>
    <s v="34"/>
    <s v="Shoes"/>
    <s v="Unisex"/>
    <s v="Sneakers Low"/>
    <s v="Retro Running"/>
    <s v="Retro Running"/>
    <s v="NOS"/>
    <s v="black"/>
    <s v="CL LEGACY GROW"/>
    <n v="99.95"/>
    <n v="1"/>
    <n v="99.95"/>
  </r>
  <r>
    <x v="26"/>
    <s v="RE015O0DZ-F110004000"/>
    <s v="RE015O0DZ-F11"/>
    <s v="4064049011768"/>
    <s v="34.5"/>
    <s v="Shoes"/>
    <s v="Unisex"/>
    <s v="Sneakers Low"/>
    <s v="Tech Running"/>
    <s v="Tech Running"/>
    <s v="NOS"/>
    <s v="gold-coloured"/>
    <s v="CL LEGACY AZ UNISEX"/>
    <n v="99.95"/>
    <n v="1"/>
    <n v="99.95"/>
  </r>
  <r>
    <x v="26"/>
    <s v="RE015N00U-K110045000"/>
    <s v="RE015N00U-K11"/>
    <s v="4064049058107"/>
    <s v="35"/>
    <s v="Shoes"/>
    <s v="Unisex"/>
    <s v="Sneakers High"/>
    <s v="Basketball"/>
    <s v="Basketball"/>
    <s v="NOS"/>
    <s v="dark blue"/>
    <s v="QUESTION MID"/>
    <n v="159.94999999999999"/>
    <n v="1"/>
    <n v="159.94999999999999"/>
  </r>
  <r>
    <x v="26"/>
    <s v="RE015O0DQ-A120004000"/>
    <s v="RE015O0DQ-A12"/>
    <s v="4064049179444"/>
    <s v="34.5"/>
    <s v="Shoes"/>
    <s v="Unisex"/>
    <s v="Sneakers Low"/>
    <s v="Retro Running"/>
    <s v="Retro Running"/>
    <s v="NOS"/>
    <s v="off-white"/>
    <s v="CL LTHR"/>
    <n v="89.95"/>
    <n v="1"/>
    <n v="89.95"/>
  </r>
  <r>
    <x v="26"/>
    <s v="RE015O0D8-A120045000"/>
    <s v="RE015O0D8-A12"/>
    <s v="4064049205761"/>
    <s v="35"/>
    <s v="Shoes"/>
    <s v="Unisex"/>
    <s v="Sneakers Low"/>
    <s v="Classics"/>
    <s v="Classics"/>
    <s v="NOS"/>
    <s v="white"/>
    <s v="AD Court"/>
    <n v="89.95"/>
    <n v="1"/>
    <n v="89.95"/>
  </r>
  <r>
    <x v="26"/>
    <s v="RE015O0D8-A120035000"/>
    <s v="RE015O0D8-A12"/>
    <s v="4064049205808"/>
    <s v="34"/>
    <s v="Shoes"/>
    <s v="Unisex"/>
    <s v="Sneakers Low"/>
    <s v="Classics"/>
    <s v="Classics"/>
    <s v="NOS"/>
    <s v="white"/>
    <s v="AD Court"/>
    <n v="89.95"/>
    <n v="1"/>
    <n v="89.95"/>
  </r>
  <r>
    <x v="26"/>
    <s v="RE015O0D8-A120004000"/>
    <s v="RE015O0D8-A12"/>
    <s v="4064049205853"/>
    <s v="34.5"/>
    <s v="Shoes"/>
    <s v="Unisex"/>
    <s v="Sneakers Low"/>
    <s v="Classics"/>
    <s v="Classics"/>
    <s v="NOS"/>
    <s v="white"/>
    <s v="AD Court"/>
    <n v="89.95"/>
    <n v="1"/>
    <n v="89.95"/>
  </r>
  <r>
    <x v="26"/>
    <s v="RE015O0D8-A110035000"/>
    <s v="RE015O0D8-A11"/>
    <s v="4064049209561"/>
    <s v="34"/>
    <s v="Shoes"/>
    <s v="Unisex"/>
    <s v="Sneakers Low"/>
    <s v="Classics"/>
    <s v="Classics"/>
    <s v="NOS"/>
    <s v="off-white"/>
    <s v="AD Court"/>
    <n v="89.95"/>
    <n v="1"/>
    <n v="89.95"/>
  </r>
  <r>
    <x v="26"/>
    <s v="RE015O0D8-A110045000"/>
    <s v="RE015O0D8-A11"/>
    <s v="4064049209615"/>
    <s v="35"/>
    <s v="Shoes"/>
    <s v="Unisex"/>
    <s v="Sneakers Low"/>
    <s v="Classics"/>
    <s v="Classics"/>
    <s v="NOS"/>
    <s v="off-white"/>
    <s v="AD Court"/>
    <n v="89.95"/>
    <n v="1"/>
    <n v="89.95"/>
  </r>
  <r>
    <x v="26"/>
    <s v="RE015O0D8-A110004000"/>
    <s v="RE015O0D8-A11"/>
    <s v="4064049209646"/>
    <s v="34.5"/>
    <s v="Shoes"/>
    <s v="Unisex"/>
    <s v="Sneakers Low"/>
    <s v="Classics"/>
    <s v="Classics"/>
    <s v="NOS"/>
    <s v="off-white"/>
    <s v="AD Court"/>
    <n v="89.95"/>
    <n v="1"/>
    <n v="89.95"/>
  </r>
  <r>
    <x v="26"/>
    <s v="RE015O0E0-A130035000"/>
    <s v="RE015O0E0-A13"/>
    <s v="4064049228340"/>
    <s v="34"/>
    <s v="Shoes"/>
    <s v="Unisex"/>
    <s v="Sneakers Low"/>
    <s v="Retro Running"/>
    <s v="Retro Running"/>
    <s v="NOS"/>
    <s v="white"/>
    <s v="CL LTHR VEGAN"/>
    <n v="89.95"/>
    <n v="1"/>
    <n v="89.95"/>
  </r>
  <r>
    <x v="26"/>
    <s v="RE015O0E0-A130004000"/>
    <s v="RE015O0E0-A13"/>
    <s v="4064049232033"/>
    <s v="34.5"/>
    <s v="Shoes"/>
    <s v="Unisex"/>
    <s v="Sneakers Low"/>
    <s v="Retro Running"/>
    <s v="Retro Running"/>
    <s v="NOS"/>
    <s v="white"/>
    <s v="CL LTHR VEGAN"/>
    <n v="89.95"/>
    <n v="2"/>
    <n v="179.9"/>
  </r>
  <r>
    <x v="26"/>
    <s v="RE015O0E0-A120035000"/>
    <s v="RE015O0E0-A12"/>
    <s v="4064049232293"/>
    <s v="34"/>
    <s v="Shoes"/>
    <s v="Unisex"/>
    <s v="Sneakers Low"/>
    <s v="Retro Running"/>
    <s v="Retro Running"/>
    <s v="NOS"/>
    <s v="white"/>
    <s v="CL LTHR VEGAN"/>
    <n v="89.95"/>
    <n v="1"/>
    <n v="89.95"/>
  </r>
  <r>
    <x v="26"/>
    <s v="RE015O0E0-A120004000"/>
    <s v="RE015O0E0-A12"/>
    <s v="4064049232316"/>
    <s v="34.5"/>
    <s v="Shoes"/>
    <s v="Unisex"/>
    <s v="Sneakers Low"/>
    <s v="Retro Running"/>
    <s v="Retro Running"/>
    <s v="NOS"/>
    <s v="white"/>
    <s v="CL LTHR VEGAN"/>
    <n v="89.95"/>
    <n v="1"/>
    <n v="89.95"/>
  </r>
  <r>
    <x v="26"/>
    <s v="RE015O0E0-A110004000"/>
    <s v="RE015O0E0-A11"/>
    <s v="4064049232408"/>
    <s v="34.5"/>
    <s v="Shoes"/>
    <s v="Unisex"/>
    <s v="Sneakers Low"/>
    <s v="Retro Running"/>
    <s v="Retro Running"/>
    <s v="NOS"/>
    <s v="white"/>
    <s v="CL LTHR VEGAN"/>
    <n v="89.95"/>
    <n v="1"/>
    <n v="89.95"/>
  </r>
  <r>
    <x v="26"/>
    <s v="RE015O0DK-Q110004000"/>
    <s v="RE015O0DK-Q11"/>
    <s v="4064049283301"/>
    <s v="34.5"/>
    <s v="Shoes"/>
    <s v="Unisex"/>
    <s v="Sneakers Low"/>
    <s v="Tech Running"/>
    <s v="Tech Running"/>
    <s v="NOS"/>
    <s v="black"/>
    <s v="Zig Kinetica II"/>
    <n v="119.95"/>
    <n v="1"/>
    <n v="119.95"/>
  </r>
  <r>
    <x v="26"/>
    <s v="RE015O0DE-A120004000"/>
    <s v="RE015O0DE-A12"/>
    <s v="4064049286135"/>
    <s v="34.5"/>
    <s v="Shoes"/>
    <s v="Unisex"/>
    <s v="Sneakers Low"/>
    <s v="Classics"/>
    <s v="Classics"/>
    <s v="NOS"/>
    <s v="white"/>
    <s v="CLUB C 85 UNISEX"/>
    <n v="89.95"/>
    <n v="2"/>
    <n v="179.9"/>
  </r>
  <r>
    <x v="26"/>
    <s v="RE015O0DK-Q110045000"/>
    <s v="RE015O0DK-Q11"/>
    <s v="4064049286944"/>
    <s v="35"/>
    <s v="Shoes"/>
    <s v="Unisex"/>
    <s v="Sneakers Low"/>
    <s v="Tech Running"/>
    <s v="Tech Running"/>
    <s v="NOS"/>
    <s v="black"/>
    <s v="Zig Kinetica II"/>
    <n v="119.95"/>
    <n v="1"/>
    <n v="119.95"/>
  </r>
  <r>
    <x v="26"/>
    <s v="RE015O0DE-A120035000"/>
    <s v="RE015O0DE-A12"/>
    <s v="4064049289891"/>
    <s v="34"/>
    <s v="Shoes"/>
    <s v="Unisex"/>
    <s v="Sneakers Low"/>
    <s v="Classics"/>
    <s v="Classics"/>
    <s v="NOS"/>
    <s v="white"/>
    <s v="CLUB C 85 UNISEX"/>
    <n v="89.95"/>
    <n v="2"/>
    <n v="179.9"/>
  </r>
  <r>
    <x v="26"/>
    <s v="RE015O0DE-A110035000"/>
    <s v="RE015O0DE-A11"/>
    <s v="4064049289945"/>
    <s v="34"/>
    <s v="Shoes"/>
    <s v="Unisex"/>
    <s v="Sneakers Low"/>
    <s v="Classics"/>
    <s v="Classics"/>
    <s v="NOS"/>
    <s v="white"/>
    <s v="CLUB C 85 UNISEX"/>
    <n v="89.95"/>
    <n v="2"/>
    <n v="179.9"/>
  </r>
  <r>
    <x v="26"/>
    <s v="RE015O0D9-Q120004000"/>
    <s v="RE015O0D9-Q12"/>
    <s v="4064049292471"/>
    <s v="34.5"/>
    <s v="Shoes"/>
    <s v="Unisex"/>
    <s v="Sneakers Low"/>
    <s v="Tech Running"/>
    <s v="Tech Running"/>
    <s v="NOS"/>
    <s v="black"/>
    <s v="CL LEGACY UNISEX"/>
    <n v="89.95"/>
    <n v="1"/>
    <n v="89.95"/>
  </r>
  <r>
    <x v="26"/>
    <s v="RE015O0D9-B110035000"/>
    <s v="RE015O0D9-B11"/>
    <s v="4064049292488"/>
    <s v="34"/>
    <s v="Shoes"/>
    <s v="Unisex"/>
    <s v="Sneakers Low"/>
    <s v="Tech Running"/>
    <s v="Tech Running"/>
    <s v="NOS"/>
    <s v="sand"/>
    <s v="CL LEGACY UNISEX"/>
    <n v="89.95"/>
    <n v="1"/>
    <n v="89.95"/>
  </r>
  <r>
    <x v="26"/>
    <s v="RE015O0DE-A110004000"/>
    <s v="RE015O0DE-A11"/>
    <s v="4064049293621"/>
    <s v="34.5"/>
    <s v="Shoes"/>
    <s v="Unisex"/>
    <s v="Sneakers Low"/>
    <s v="Classics"/>
    <s v="Classics"/>
    <s v="NOS"/>
    <s v="white"/>
    <s v="CLUB C 85 UNISEX"/>
    <n v="89.95"/>
    <n v="1"/>
    <n v="89.95"/>
  </r>
  <r>
    <x v="26"/>
    <s v="RE015O0DQ-A110004000"/>
    <s v="RE015O0DQ-A11"/>
    <s v="4064049373248"/>
    <s v="34.5"/>
    <s v="Shoes"/>
    <s v="Unisex"/>
    <s v="Sneakers Low"/>
    <s v="Retro Running"/>
    <s v="Retro Running"/>
    <s v="NOS"/>
    <s v="off-white"/>
    <s v="CL LTHR"/>
    <n v="89.95"/>
    <n v="1"/>
    <n v="89.95"/>
  </r>
  <r>
    <x v="26"/>
    <s v="RE015O0DB-C110005000"/>
    <s v="RE015O0DB-C11"/>
    <s v="4064049377543"/>
    <s v="36"/>
    <s v="Shoes"/>
    <s v="Unisex"/>
    <s v="Sneakers Low"/>
    <s v="Retro Running"/>
    <s v="Retro Running"/>
    <s v="NOS"/>
    <s v="grey"/>
    <s v="CL LTHR GROW"/>
    <n v="89.95"/>
    <n v="1"/>
    <n v="89.95"/>
  </r>
  <r>
    <x v="26"/>
    <s v="RE015O0DB-C110004000"/>
    <s v="RE015O0DB-C11"/>
    <s v="4064049377680"/>
    <s v="34.5"/>
    <s v="Shoes"/>
    <s v="Unisex"/>
    <s v="Sneakers Low"/>
    <s v="Retro Running"/>
    <s v="Retro Running"/>
    <s v="NOS"/>
    <s v="grey"/>
    <s v="CL LTHR GROW"/>
    <n v="89.95"/>
    <n v="1"/>
    <n v="89.95"/>
  </r>
  <r>
    <x v="26"/>
    <s v="RE015O0DB-A110004000"/>
    <s v="RE015O0DB-A11"/>
    <s v="4064049381403"/>
    <s v="34.5"/>
    <s v="Shoes"/>
    <s v="Unisex"/>
    <s v="Sneakers Low"/>
    <s v="Retro Running"/>
    <s v="Retro Running"/>
    <s v="NOS"/>
    <s v="off-white"/>
    <s v="CL LTHR GROW"/>
    <n v="89.95"/>
    <n v="1"/>
    <n v="89.95"/>
  </r>
  <r>
    <x v="26"/>
    <s v="RE015O0DB-Q110035000"/>
    <s v="RE015O0DB-Q11"/>
    <s v="4064049385241"/>
    <s v="34"/>
    <s v="Shoes"/>
    <s v="Unisex"/>
    <s v="Sneakers Low"/>
    <s v="Retro Running"/>
    <s v="Retro Running"/>
    <s v="NOS"/>
    <s v="black"/>
    <s v="CL LTHR GROW"/>
    <n v="89.95"/>
    <n v="1"/>
    <n v="89.95"/>
  </r>
  <r>
    <x v="26"/>
    <s v="RE015O0DH-A110004000"/>
    <s v="RE015O0DH-A11"/>
    <s v="4064049418239"/>
    <s v="34.5"/>
    <s v="Shoes"/>
    <s v="Unisex"/>
    <s v="Sneakers Low"/>
    <s v="Classics"/>
    <s v="Classics"/>
    <s v="NOS"/>
    <s v="white"/>
    <s v="Club C Revenge"/>
    <n v="89.95"/>
    <n v="2"/>
    <n v="179.9"/>
  </r>
  <r>
    <x v="26"/>
    <s v="RE015O0DH-A110035000"/>
    <s v="RE015O0DH-A11"/>
    <s v="4064049418246"/>
    <s v="34"/>
    <s v="Shoes"/>
    <s v="Unisex"/>
    <s v="Sneakers Low"/>
    <s v="Classics"/>
    <s v="Classics"/>
    <s v="NOS"/>
    <s v="white"/>
    <s v="Club C Revenge"/>
    <n v="89.95"/>
    <n v="1"/>
    <n v="89.95"/>
  </r>
  <r>
    <x v="26"/>
    <s v="RE015O0DH-A120004000"/>
    <s v="RE015O0DH-A12"/>
    <s v="4064049421741"/>
    <s v="34.5"/>
    <s v="Shoes"/>
    <s v="Unisex"/>
    <s v="Sneakers Low"/>
    <s v="Classics"/>
    <s v="Classics"/>
    <s v="NOS"/>
    <s v="off-white"/>
    <s v="Club C Revenge"/>
    <n v="89.95"/>
    <n v="1"/>
    <n v="89.95"/>
  </r>
  <r>
    <x v="26"/>
    <s v="RE015O0DH-G110035000"/>
    <s v="RE015O0DH-G11"/>
    <s v="4064049425404"/>
    <s v="34"/>
    <s v="Shoes"/>
    <s v="Unisex"/>
    <s v="Sneakers Low"/>
    <s v="Classics"/>
    <s v="Classics"/>
    <s v="NOS"/>
    <s v="bordeaux"/>
    <s v="Club C Revenge"/>
    <n v="89.95"/>
    <n v="2"/>
    <n v="179.9"/>
  </r>
  <r>
    <x v="26"/>
    <s v="RE015O0DH-G110005000"/>
    <s v="RE015O0DH-G11"/>
    <s v="4064049425480"/>
    <s v="36"/>
    <s v="Shoes"/>
    <s v="Unisex"/>
    <s v="Sneakers Low"/>
    <s v="Classics"/>
    <s v="Classics"/>
    <s v="NOS"/>
    <s v="bordeaux"/>
    <s v="Club C Revenge"/>
    <n v="89.95"/>
    <n v="1"/>
    <n v="89.95"/>
  </r>
  <r>
    <x v="26"/>
    <s v="RE015O0DH-G110045000"/>
    <s v="RE015O0DH-G11"/>
    <s v="4064049425510"/>
    <s v="35"/>
    <s v="Shoes"/>
    <s v="Unisex"/>
    <s v="Sneakers Low"/>
    <s v="Classics"/>
    <s v="Classics"/>
    <s v="NOS"/>
    <s v="bordeaux"/>
    <s v="Club C Revenge"/>
    <n v="89.95"/>
    <n v="1"/>
    <n v="89.95"/>
  </r>
  <r>
    <x v="26"/>
    <s v="RE015O0DH-G110004000"/>
    <s v="RE015O0DH-G11"/>
    <s v="4064049425527"/>
    <s v="34.5"/>
    <s v="Shoes"/>
    <s v="Unisex"/>
    <s v="Sneakers Low"/>
    <s v="Classics"/>
    <s v="Classics"/>
    <s v="NOS"/>
    <s v="bordeaux"/>
    <s v="Club C Revenge"/>
    <n v="89.95"/>
    <n v="2"/>
    <n v="179.9"/>
  </r>
  <r>
    <x v="26"/>
    <s v="RE015O0DG-A110005000"/>
    <s v="RE015O0DG-A11"/>
    <s v="4064055873237"/>
    <s v="36"/>
    <s v="Shoes"/>
    <s v="Unisex"/>
    <s v="Sneakers Low"/>
    <s v="Retro Running"/>
    <s v="Retro Running"/>
    <s v="NOS"/>
    <s v="white"/>
    <s v="CLUB C LEGACY REVENGE"/>
    <n v="99.95"/>
    <n v="1"/>
    <n v="99.95"/>
  </r>
  <r>
    <x v="26"/>
    <s v="RE015O0DG-A110004000"/>
    <s v="RE015O0DG-A11"/>
    <s v="4064055873275"/>
    <s v="34.5"/>
    <s v="Shoes"/>
    <s v="Unisex"/>
    <s v="Sneakers Low"/>
    <s v="Retro Running"/>
    <s v="Retro Running"/>
    <s v="NOS"/>
    <s v="white"/>
    <s v="CLUB C LEGACY REVENGE"/>
    <n v="99.95"/>
    <n v="2"/>
    <n v="199.9"/>
  </r>
  <r>
    <x v="26"/>
    <s v="RE015O0DG-A110035000"/>
    <s v="RE015O0DG-A11"/>
    <s v="4064055876948"/>
    <s v="34"/>
    <s v="Shoes"/>
    <s v="Unisex"/>
    <s v="Sneakers Low"/>
    <s v="Retro Running"/>
    <s v="Retro Running"/>
    <s v="NOS"/>
    <s v="white"/>
    <s v="CLUB C LEGACY REVENGE"/>
    <n v="99.95"/>
    <n v="1"/>
    <n v="99.95"/>
  </r>
  <r>
    <x v="26"/>
    <s v="RE015O0DG-A110045000"/>
    <s v="RE015O0DG-A11"/>
    <s v="4064055877044"/>
    <s v="35"/>
    <s v="Shoes"/>
    <s v="Unisex"/>
    <s v="Sneakers Low"/>
    <s v="Retro Running"/>
    <s v="Retro Running"/>
    <s v="NOS"/>
    <s v="white"/>
    <s v="CLUB C LEGACY REVENGE"/>
    <n v="99.95"/>
    <n v="1"/>
    <n v="99.95"/>
  </r>
  <r>
    <x v="26"/>
    <s v="RE015O0DG-C110055000"/>
    <s v="RE015O0DG-C11"/>
    <s v="4064055880754"/>
    <s v="36.5"/>
    <s v="Shoes"/>
    <s v="Unisex"/>
    <s v="Sneakers Low"/>
    <s v="Retro Running"/>
    <s v="Retro Running"/>
    <s v="NOS"/>
    <s v="grey"/>
    <s v="CLUB C LEGACY REVENGE"/>
    <n v="99.95"/>
    <n v="1"/>
    <n v="99.95"/>
  </r>
  <r>
    <x v="26"/>
    <s v="RE015O0DG-C110035000"/>
    <s v="RE015O0DG-C11"/>
    <s v="4064055880761"/>
    <s v="34"/>
    <s v="Shoes"/>
    <s v="Unisex"/>
    <s v="Sneakers Low"/>
    <s v="Retro Running"/>
    <s v="Retro Running"/>
    <s v="NOS"/>
    <s v="grey"/>
    <s v="CLUB C LEGACY REVENGE"/>
    <n v="99.95"/>
    <n v="1"/>
    <n v="99.95"/>
  </r>
  <r>
    <x v="26"/>
    <s v="RE015O0DG-C110005000"/>
    <s v="RE015O0DG-C11"/>
    <s v="4064055880785"/>
    <s v="36"/>
    <s v="Shoes"/>
    <s v="Unisex"/>
    <s v="Sneakers Low"/>
    <s v="Retro Running"/>
    <s v="Retro Running"/>
    <s v="NOS"/>
    <s v="grey"/>
    <s v="CLUB C LEGACY REVENGE"/>
    <n v="99.95"/>
    <n v="1"/>
    <n v="99.95"/>
  </r>
  <r>
    <x v="26"/>
    <s v="RE015O0DG-C110045000"/>
    <s v="RE015O0DG-C11"/>
    <s v="4064055880839"/>
    <s v="35"/>
    <s v="Shoes"/>
    <s v="Unisex"/>
    <s v="Sneakers Low"/>
    <s v="Retro Running"/>
    <s v="Retro Running"/>
    <s v="NOS"/>
    <s v="grey"/>
    <s v="CLUB C LEGACY REVENGE"/>
    <n v="99.95"/>
    <n v="1"/>
    <n v="99.95"/>
  </r>
  <r>
    <x v="26"/>
    <s v="RE015O0DG-C110004000"/>
    <s v="RE015O0DG-C11"/>
    <s v="4064055880846"/>
    <s v="34.5"/>
    <s v="Shoes"/>
    <s v="Unisex"/>
    <s v="Sneakers Low"/>
    <s v="Retro Running"/>
    <s v="Retro Running"/>
    <s v="NOS"/>
    <s v="grey"/>
    <s v="CLUB C LEGACY REVENGE"/>
    <n v="99.95"/>
    <n v="1"/>
    <n v="99.95"/>
  </r>
  <r>
    <x v="26"/>
    <s v="RE015O0DG-A120035000"/>
    <s v="RE015O0DG-A12"/>
    <s v="4064055880884"/>
    <s v="34"/>
    <s v="Shoes"/>
    <s v="Unisex"/>
    <s v="Sneakers Low"/>
    <s v="Retro Running"/>
    <s v="Retro Running"/>
    <s v="NOS"/>
    <s v="off-white"/>
    <s v="CLUB C LEGACY REVENGE"/>
    <n v="99.95"/>
    <n v="1"/>
    <n v="99.95"/>
  </r>
  <r>
    <x v="26"/>
    <s v="RE015O0DG-A120004000"/>
    <s v="RE015O0DG-A12"/>
    <s v="4064055884615"/>
    <s v="34.5"/>
    <s v="Shoes"/>
    <s v="Unisex"/>
    <s v="Sneakers Low"/>
    <s v="Retro Running"/>
    <s v="Retro Running"/>
    <s v="NOS"/>
    <s v="off-white"/>
    <s v="CLUB C LEGACY REVENGE"/>
    <n v="99.95"/>
    <n v="2"/>
    <n v="199.9"/>
  </r>
  <r>
    <x v="26"/>
    <s v="RE015O0DF-A110004000"/>
    <s v="RE015O0DF-A11"/>
    <s v="4064055884691"/>
    <s v="34.5"/>
    <s v="Shoes"/>
    <s v="Unisex"/>
    <s v="Sneakers Low"/>
    <s v="Retro Running"/>
    <s v="Retro Running"/>
    <s v="NOS"/>
    <s v="white"/>
    <s v="CLUB C LEGACY REVENGE"/>
    <n v="99.95"/>
    <n v="2"/>
    <n v="199.9"/>
  </r>
  <r>
    <x v="26"/>
    <s v="RE015O0DF-A110005000"/>
    <s v="RE015O0DF-A11"/>
    <s v="4064055884707"/>
    <s v="36"/>
    <s v="Shoes"/>
    <s v="Unisex"/>
    <s v="Sneakers Low"/>
    <s v="Retro Running"/>
    <s v="Retro Running"/>
    <s v="NOS"/>
    <s v="white"/>
    <s v="CLUB C LEGACY REVENGE"/>
    <n v="99.95"/>
    <n v="1"/>
    <n v="99.95"/>
  </r>
  <r>
    <x v="26"/>
    <s v="RE015O0DF-A110045000"/>
    <s v="RE015O0DF-A11"/>
    <s v="4064055884752"/>
    <s v="35"/>
    <s v="Shoes"/>
    <s v="Unisex"/>
    <s v="Sneakers Low"/>
    <s v="Retro Running"/>
    <s v="Retro Running"/>
    <s v="NOS"/>
    <s v="white"/>
    <s v="CLUB C LEGACY REVENGE"/>
    <n v="99.95"/>
    <n v="2"/>
    <n v="199.9"/>
  </r>
  <r>
    <x v="26"/>
    <s v="RE015O0DF-A110035000"/>
    <s v="RE015O0DF-A11"/>
    <s v="4064055888453"/>
    <s v="34"/>
    <s v="Shoes"/>
    <s v="Unisex"/>
    <s v="Sneakers Low"/>
    <s v="Retro Running"/>
    <s v="Retro Running"/>
    <s v="NOS"/>
    <s v="white"/>
    <s v="CLUB C LEGACY REVENGE"/>
    <n v="99.95"/>
    <n v="2"/>
    <n v="199.9"/>
  </r>
  <r>
    <x v="26"/>
    <s v="RE015O0DF-Q110035000"/>
    <s v="RE015O0DF-Q11"/>
    <s v="4064055888538"/>
    <s v="34"/>
    <s v="Shoes"/>
    <s v="Unisex"/>
    <s v="Sneakers Low"/>
    <s v="Retro Running"/>
    <s v="Retro Running"/>
    <s v="NOS"/>
    <s v="black"/>
    <s v="CLUB C LEGACY REVENGE"/>
    <n v="99.95"/>
    <n v="1"/>
    <n v="99.95"/>
  </r>
  <r>
    <x v="26"/>
    <s v="RE015O0DF-Q110006000"/>
    <s v="RE015O0DF-Q11"/>
    <s v="4064055888552"/>
    <s v="37.5"/>
    <s v="Shoes"/>
    <s v="Unisex"/>
    <s v="Sneakers Low"/>
    <s v="Retro Running"/>
    <s v="Retro Running"/>
    <s v="NOS"/>
    <s v="black"/>
    <s v="CLUB C LEGACY REVENGE"/>
    <n v="99.95"/>
    <n v="1"/>
    <n v="99.95"/>
  </r>
  <r>
    <x v="26"/>
    <s v="RE015O0DF-Q110004000"/>
    <s v="RE015O0DF-Q11"/>
    <s v="4064055888590"/>
    <s v="34.5"/>
    <s v="Shoes"/>
    <s v="Unisex"/>
    <s v="Sneakers Low"/>
    <s v="Retro Running"/>
    <s v="Retro Running"/>
    <s v="NOS"/>
    <s v="black"/>
    <s v="CLUB C LEGACY REVENGE"/>
    <n v="99.95"/>
    <n v="1"/>
    <n v="99.95"/>
  </r>
  <r>
    <x v="26"/>
    <s v="RE015O0DF-Q110055000"/>
    <s v="RE015O0DF-Q11"/>
    <s v="4064055892276"/>
    <s v="36.5"/>
    <s v="Shoes"/>
    <s v="Unisex"/>
    <s v="Sneakers Low"/>
    <s v="Retro Running"/>
    <s v="Retro Running"/>
    <s v="NOS"/>
    <s v="black"/>
    <s v="CLUB C LEGACY REVENGE"/>
    <n v="99.95"/>
    <n v="1"/>
    <n v="99.95"/>
  </r>
  <r>
    <x v="26"/>
    <s v="RE015O0DF-Q110045000"/>
    <s v="RE015O0DF-Q11"/>
    <s v="4064055892313"/>
    <s v="35"/>
    <s v="Shoes"/>
    <s v="Unisex"/>
    <s v="Sneakers Low"/>
    <s v="Retro Running"/>
    <s v="Retro Running"/>
    <s v="NOS"/>
    <s v="black"/>
    <s v="CLUB C LEGACY REVENGE"/>
    <n v="99.95"/>
    <n v="2"/>
    <n v="199.9"/>
  </r>
  <r>
    <x v="59"/>
    <s v="ZZO16PV01-Q000036000"/>
    <s v="ZZO16PV01-Q00"/>
    <s v="4064194877547"/>
    <s v="36"/>
    <s v="Shoes"/>
    <s v="Women"/>
    <s v="Flat Shoes"/>
    <s v="Slippers"/>
    <s v="Slippers"/>
    <s v="NOS"/>
    <s v="black"/>
    <s v="0"/>
    <n v="59.95"/>
    <n v="1"/>
    <n v="59.95"/>
  </r>
  <r>
    <x v="59"/>
    <s v="ZZO16PW02-O0005A439E"/>
    <s v="ZZO16PW02-O00"/>
    <s v="4064194878575"/>
    <s v="39"/>
    <s v="Shoes"/>
    <s v="Women"/>
    <s v="Flat Sandals"/>
    <s v="Flat Sandals"/>
    <s v="Flat Sandals"/>
    <s v="SS"/>
    <s v="cognac"/>
    <s v="1500/ Style"/>
    <n v="59.95"/>
    <n v="1"/>
    <n v="59.95"/>
  </r>
  <r>
    <x v="59"/>
    <s v="ZZO16PW04-G0005A43B7"/>
    <s v="ZZO16PW04-G00"/>
    <s v="4064194878940"/>
    <s v="37"/>
    <s v="Shoes"/>
    <s v="Women"/>
    <s v="Flat Sandals"/>
    <s v="Flat Sandals"/>
    <s v="Flat Sandals"/>
    <s v="SS"/>
    <s v="orange"/>
    <s v="600/ Farbe"/>
    <n v="59.95"/>
    <n v="1"/>
    <n v="59.95"/>
  </r>
  <r>
    <x v="59"/>
    <s v="ZZO16PW04-G0005A43BB"/>
    <s v="ZZO16PW04-G00"/>
    <s v="4064194878957"/>
    <s v="38"/>
    <s v="Shoes"/>
    <s v="Women"/>
    <s v="Flat Sandals"/>
    <s v="Flat Sandals"/>
    <s v="Flat Sandals"/>
    <s v="SS"/>
    <s v="orange"/>
    <s v="600/ Farbe"/>
    <n v="59.95"/>
    <n v="3"/>
    <n v="179.85000000000002"/>
  </r>
  <r>
    <x v="59"/>
    <s v="ZZO16PW04-G0005A43B8"/>
    <s v="ZZO16PW04-G00"/>
    <s v="4064194878971"/>
    <s v="40"/>
    <s v="Shoes"/>
    <s v="Women"/>
    <s v="Flat Sandals"/>
    <s v="Flat Sandals"/>
    <s v="Flat Sandals"/>
    <s v="SS"/>
    <s v="orange"/>
    <s v="600/ Farbe"/>
    <n v="59.95"/>
    <n v="1"/>
    <n v="59.95"/>
  </r>
  <r>
    <x v="59"/>
    <s v="ZZO16PW07-Q0005A43D8"/>
    <s v="ZZO16PW07-Q00"/>
    <s v="4064194879619"/>
    <s v="37"/>
    <s v="Shoes"/>
    <s v="Women"/>
    <s v="Heeled Sandals"/>
    <s v="Wedges"/>
    <s v="Wedges"/>
    <s v="SS"/>
    <s v="black"/>
    <s v="600/ Farbe"/>
    <n v="69.95"/>
    <n v="3"/>
    <n v="209.85000000000002"/>
  </r>
  <r>
    <x v="59"/>
    <s v="ZZO16PW07-Q0005A43D6"/>
    <s v="ZZO16PW07-Q00"/>
    <s v="4064194879633"/>
    <s v="39"/>
    <s v="Shoes"/>
    <s v="Women"/>
    <s v="Heeled Sandals"/>
    <s v="Wedges"/>
    <s v="Wedges"/>
    <s v="SS"/>
    <s v="black"/>
    <s v="600/ Farbe"/>
    <n v="69.95"/>
    <n v="12"/>
    <n v="839.40000000000009"/>
  </r>
  <r>
    <x v="59"/>
    <s v="ZZO16PW07-Q0005A43D4"/>
    <s v="ZZO16PW07-Q00"/>
    <s v="4064194879657"/>
    <s v="41"/>
    <s v="Shoes"/>
    <s v="Women"/>
    <s v="Heeled Sandals"/>
    <s v="Wedges"/>
    <s v="Wedges"/>
    <s v="SS"/>
    <s v="black"/>
    <s v="600/ Farbe"/>
    <n v="69.95"/>
    <n v="8"/>
    <n v="559.6"/>
  </r>
  <r>
    <x v="59"/>
    <s v="TA111N1GJ-B110040000"/>
    <s v="TA111N1GJ-B11"/>
    <s v="4064196010782"/>
    <s v="40"/>
    <s v="Shoes"/>
    <s v="Women"/>
    <s v="Booties"/>
    <s v="Lace-up Booties"/>
    <s v="Lace-up Booties"/>
    <s v="NOS"/>
    <s v="taupe"/>
    <s v="1-1-25867-37"/>
    <n v="99.95"/>
    <n v="2"/>
    <n v="199.9"/>
  </r>
  <r>
    <x v="59"/>
    <s v="TA111X0BK-B110041000"/>
    <s v="TA111X0BK-B11"/>
    <s v="4064196033071"/>
    <s v="41"/>
    <s v="Shoes"/>
    <s v="Women"/>
    <s v="Winter Boots"/>
    <s v="Winter Boots"/>
    <s v="Winter Boots"/>
    <s v="AW"/>
    <s v="taupe"/>
    <s v="1-1-26959-37"/>
    <n v="119.95"/>
    <n v="1"/>
    <n v="119.95"/>
  </r>
  <r>
    <x v="59"/>
    <s v="TA111X0BJ-B110041000"/>
    <s v="TA111X0BJ-B11"/>
    <s v="4064196033293"/>
    <s v="41"/>
    <s v="Shoes"/>
    <s v="Women"/>
    <s v="Winter Boots"/>
    <s v="Winter Boots"/>
    <s v="Winter Boots"/>
    <s v="AW"/>
    <s v="taupe"/>
    <s v="1-1-26873-37"/>
    <n v="139.94999999999999"/>
    <n v="1"/>
    <n v="139.94999999999999"/>
  </r>
  <r>
    <x v="59"/>
    <s v="ZZO1J8W21-Q000036000"/>
    <s v="ZZO1J8W21-Q00"/>
    <s v="4064196500962"/>
    <s v="36"/>
    <s v="Shoes"/>
    <s v="Women"/>
    <s v="Heeled Sandals"/>
    <s v="Wedges"/>
    <s v="Wedges"/>
    <s v="SS"/>
    <s v="black"/>
    <s v="0"/>
    <n v="79.95"/>
    <n v="1"/>
    <n v="79.95"/>
  </r>
  <r>
    <x v="59"/>
    <s v="ZZO1J8W21-Q000037000"/>
    <s v="ZZO1J8W21-Q00"/>
    <s v="4064196500979"/>
    <s v="37"/>
    <s v="Shoes"/>
    <s v="Women"/>
    <s v="Heeled Sandals"/>
    <s v="Wedges"/>
    <s v="Wedges"/>
    <s v="SS"/>
    <s v="black"/>
    <s v="0"/>
    <n v="79.95"/>
    <n v="4"/>
    <n v="319.8"/>
  </r>
  <r>
    <x v="59"/>
    <s v="ZZO1J8W21-Q000038000"/>
    <s v="ZZO1J8W21-Q00"/>
    <s v="4064196500986"/>
    <s v="38"/>
    <s v="Shoes"/>
    <s v="Women"/>
    <s v="Heeled Sandals"/>
    <s v="Wedges"/>
    <s v="Wedges"/>
    <s v="SS"/>
    <s v="black"/>
    <s v="0"/>
    <n v="79.95"/>
    <n v="12"/>
    <n v="959.40000000000009"/>
  </r>
  <r>
    <x v="59"/>
    <s v="ZZO1J8W21-Q000039000"/>
    <s v="ZZO1J8W21-Q00"/>
    <s v="4064196500993"/>
    <s v="39"/>
    <s v="Shoes"/>
    <s v="Women"/>
    <s v="Heeled Sandals"/>
    <s v="Wedges"/>
    <s v="Wedges"/>
    <s v="SS"/>
    <s v="black"/>
    <s v="0"/>
    <n v="79.95"/>
    <n v="12"/>
    <n v="959.40000000000009"/>
  </r>
  <r>
    <x v="59"/>
    <s v="ZZO1J8W21-Q000041000"/>
    <s v="ZZO1J8W21-Q00"/>
    <s v="4064196501013"/>
    <s v="41"/>
    <s v="Shoes"/>
    <s v="Women"/>
    <s v="Heeled Sandals"/>
    <s v="Wedges"/>
    <s v="Wedges"/>
    <s v="SS"/>
    <s v="black"/>
    <s v="0"/>
    <n v="79.95"/>
    <n v="12"/>
    <n v="959.40000000000009"/>
  </r>
  <r>
    <x v="59"/>
    <s v="ZZO1J8W01-A000036000"/>
    <s v="ZZO1J8W01-A00"/>
    <s v="4064196501327"/>
    <s v="36"/>
    <s v="Shoes"/>
    <s v="Women"/>
    <s v="Sneaker"/>
    <s v="Low"/>
    <s v="Low"/>
    <s v="NOS"/>
    <s v="white"/>
    <s v="0"/>
    <n v="89.95"/>
    <n v="1"/>
    <n v="89.95"/>
  </r>
  <r>
    <x v="59"/>
    <s v="ZZO1J8W01-A000038000"/>
    <s v="ZZO1J8W01-A00"/>
    <s v="4064196501341"/>
    <s v="38"/>
    <s v="Shoes"/>
    <s v="Women"/>
    <s v="Sneaker"/>
    <s v="Low"/>
    <s v="Low"/>
    <s v="NOS"/>
    <s v="white"/>
    <s v="0"/>
    <n v="89.95"/>
    <n v="4"/>
    <n v="359.8"/>
  </r>
  <r>
    <x v="59"/>
    <s v="ZZO1J8W01-A000039000"/>
    <s v="ZZO1J8W01-A00"/>
    <s v="4064196501358"/>
    <s v="39"/>
    <s v="Shoes"/>
    <s v="Women"/>
    <s v="Sneaker"/>
    <s v="Low"/>
    <s v="Low"/>
    <s v="NOS"/>
    <s v="white"/>
    <s v="0"/>
    <n v="89.95"/>
    <n v="8"/>
    <n v="719.6"/>
  </r>
  <r>
    <x v="59"/>
    <s v="ZZO1J8W01-A000041000"/>
    <s v="ZZO1J8W01-A00"/>
    <s v="4064196501372"/>
    <s v="41"/>
    <s v="Shoes"/>
    <s v="Women"/>
    <s v="Sneaker"/>
    <s v="Low"/>
    <s v="Low"/>
    <s v="NOS"/>
    <s v="white"/>
    <s v="0"/>
    <n v="89.95"/>
    <n v="2"/>
    <n v="179.9"/>
  </r>
  <r>
    <x v="59"/>
    <s v="ZZO1J8W18-Q000037000"/>
    <s v="ZZO1J8W18-Q00"/>
    <s v="4064196502317"/>
    <s v="37"/>
    <s v="Shoes"/>
    <s v="Women"/>
    <s v="Heeled Sandals"/>
    <s v="Heeled Sandals"/>
    <s v="Heeled Sandals"/>
    <s v="SS"/>
    <s v="black"/>
    <s v="0"/>
    <n v="69.95"/>
    <n v="3"/>
    <n v="209.85000000000002"/>
  </r>
  <r>
    <x v="59"/>
    <s v="ZZO1J8W18-Q000038000"/>
    <s v="ZZO1J8W18-Q00"/>
    <s v="4064196502324"/>
    <s v="38"/>
    <s v="Shoes"/>
    <s v="Women"/>
    <s v="Heeled Sandals"/>
    <s v="Heeled Sandals"/>
    <s v="Heeled Sandals"/>
    <s v="SS"/>
    <s v="black"/>
    <s v="0"/>
    <n v="69.95"/>
    <n v="2"/>
    <n v="139.9"/>
  </r>
  <r>
    <x v="59"/>
    <s v="ZZO1J8W18-Q000039000"/>
    <s v="ZZO1J8W18-Q00"/>
    <s v="4064196502331"/>
    <s v="39"/>
    <s v="Shoes"/>
    <s v="Women"/>
    <s v="Heeled Sandals"/>
    <s v="Heeled Sandals"/>
    <s v="Heeled Sandals"/>
    <s v="SS"/>
    <s v="black"/>
    <s v="0"/>
    <n v="69.95"/>
    <n v="3"/>
    <n v="209.85000000000002"/>
  </r>
  <r>
    <x v="59"/>
    <s v="ZZO1J8W18-Q000040000"/>
    <s v="ZZO1J8W18-Q00"/>
    <s v="4064196502348"/>
    <s v="40"/>
    <s v="Shoes"/>
    <s v="Women"/>
    <s v="Heeled Sandals"/>
    <s v="Heeled Sandals"/>
    <s v="Heeled Sandals"/>
    <s v="SS"/>
    <s v="black"/>
    <s v="0"/>
    <n v="69.95"/>
    <n v="2"/>
    <n v="139.9"/>
  </r>
  <r>
    <x v="59"/>
    <s v="ZZO1J8W18-Q000041000"/>
    <s v="ZZO1J8W18-Q00"/>
    <s v="4064196502355"/>
    <s v="41"/>
    <s v="Shoes"/>
    <s v="Women"/>
    <s v="Heeled Sandals"/>
    <s v="Heeled Sandals"/>
    <s v="Heeled Sandals"/>
    <s v="SS"/>
    <s v="black"/>
    <s v="0"/>
    <n v="69.95"/>
    <n v="1"/>
    <n v="69.95"/>
  </r>
  <r>
    <x v="70"/>
    <s v="ZZO1N6P09-G000035000"/>
    <s v="ZZO1N6P09-G00"/>
    <s v="4064211102164"/>
    <s v="36"/>
    <s v="Shoes"/>
    <s v="Women"/>
    <s v="Boots"/>
    <s v="Boots"/>
    <s v="Boots"/>
    <s v="AW"/>
    <s v="red"/>
    <s v="0"/>
    <n v="99.95"/>
    <n v="1"/>
    <n v="99.95"/>
  </r>
  <r>
    <x v="70"/>
    <s v="ZZO19W310-Q000400000"/>
    <s v="ZZO19W310-Q00"/>
    <s v="4064211259714"/>
    <s v="40"/>
    <s v="Shoes"/>
    <s v="Women"/>
    <s v="Boots"/>
    <s v="Boots"/>
    <s v="Boots"/>
    <s v="AW"/>
    <s v="black"/>
    <s v="LYDIA"/>
    <n v="99.95"/>
    <n v="1"/>
    <n v="99.95"/>
  </r>
  <r>
    <x v="70"/>
    <s v="ZZO19W310-C000380000"/>
    <s v="ZZO19W310-C00"/>
    <s v="4064211259806"/>
    <s v="38"/>
    <s v="Shoes"/>
    <s v="Women"/>
    <s v="Boots"/>
    <s v="Boots"/>
    <s v="Boots"/>
    <s v="AW"/>
    <s v="grey"/>
    <s v="LYDIA"/>
    <n v="99.95"/>
    <n v="1"/>
    <n v="99.95"/>
  </r>
  <r>
    <x v="70"/>
    <s v="ZZO1N6P03-O000045000"/>
    <s v="ZZO1N6P03-O00"/>
    <s v="4064211406675"/>
    <s v="37.5"/>
    <s v="Shoes"/>
    <s v="Women"/>
    <s v="Boots"/>
    <s v="Boots"/>
    <s v="Boots"/>
    <s v="AW"/>
    <s v="brown"/>
    <s v="0"/>
    <n v="99.95"/>
    <n v="1"/>
    <n v="99.95"/>
  </r>
  <r>
    <x v="70"/>
    <s v="ZZO1N6P03-O000005000"/>
    <s v="ZZO1N6P03-O00"/>
    <s v="4064211406682"/>
    <s v="38"/>
    <s v="Shoes"/>
    <s v="Women"/>
    <s v="Boots"/>
    <s v="Boots"/>
    <s v="Boots"/>
    <s v="AW"/>
    <s v="brown"/>
    <s v="0"/>
    <n v="99.95"/>
    <n v="1"/>
    <n v="99.95"/>
  </r>
  <r>
    <x v="70"/>
    <s v="ZZO1N6P07-B000055000"/>
    <s v="ZZO1N6P07-B00"/>
    <s v="4064211457448"/>
    <s v="38.5"/>
    <s v="Shoes"/>
    <s v="Women"/>
    <s v="Boots"/>
    <s v="Boots"/>
    <s v="Boots"/>
    <s v="AW"/>
    <s v="taupe"/>
    <s v="0"/>
    <n v="89.95"/>
    <n v="2"/>
    <n v="179.9"/>
  </r>
  <r>
    <x v="70"/>
    <s v="ZZO1FKN12-A000041000"/>
    <s v="ZZO1FKN12-A00"/>
    <s v="4064211466525"/>
    <s v="41"/>
    <s v="Shoes"/>
    <s v="Women"/>
    <s v="Sneaker"/>
    <s v="Low"/>
    <s v="Low"/>
    <s v="NOS"/>
    <s v="white"/>
    <s v="0"/>
    <n v="99.95"/>
    <n v="1"/>
    <n v="99.95"/>
  </r>
  <r>
    <x v="70"/>
    <s v="ZZO1FKN15-C000039000"/>
    <s v="ZZO1FKN15-C00"/>
    <s v="4064211479860"/>
    <s v="39"/>
    <s v="Shoes"/>
    <s v="Women"/>
    <s v="Flat Sandals"/>
    <s v="Flip Flops"/>
    <s v="Flip Flops"/>
    <s v="SS"/>
    <s v="light grey"/>
    <s v="0"/>
    <n v="59.95"/>
    <n v="1"/>
    <n v="59.95"/>
  </r>
  <r>
    <x v="70"/>
    <s v="ZZO1FKN15-C000041000"/>
    <s v="ZZO1FKN15-C00"/>
    <s v="4064211479884"/>
    <s v="41"/>
    <s v="Shoes"/>
    <s v="Women"/>
    <s v="Flat Sandals"/>
    <s v="Flip Flops"/>
    <s v="Flip Flops"/>
    <s v="SS"/>
    <s v="light grey"/>
    <s v="0"/>
    <n v="59.95"/>
    <n v="1"/>
    <n v="59.95"/>
  </r>
  <r>
    <x v="70"/>
    <s v="ZZO1FKN14-O000039000"/>
    <s v="ZZO1FKN14-O00"/>
    <s v="4064211480750"/>
    <s v="39"/>
    <s v="Shoes"/>
    <s v="Women"/>
    <s v="Flat Shoes"/>
    <s v="Slippers"/>
    <s v="Slippers"/>
    <s v="NOS"/>
    <s v="brown"/>
    <s v="0"/>
    <n v="69.95"/>
    <n v="1"/>
    <n v="69.95"/>
  </r>
  <r>
    <x v="70"/>
    <s v="ZZO1FKN12-K000041000"/>
    <s v="ZZO1FKN12-K00"/>
    <s v="4064211481801"/>
    <s v="41"/>
    <s v="Shoes"/>
    <s v="Women"/>
    <s v="Sneaker"/>
    <s v="Low"/>
    <s v="Low"/>
    <s v="NOS"/>
    <s v="dark blue"/>
    <s v="0"/>
    <n v="99.95"/>
    <n v="1"/>
    <n v="99.95"/>
  </r>
  <r>
    <x v="70"/>
    <s v="ZZO1Q5F21-Q000045000"/>
    <s v="ZZO1Q5F21-Q00"/>
    <s v="4064211710604"/>
    <s v="37.5"/>
    <s v="Shoes"/>
    <s v="Women"/>
    <s v="Boots"/>
    <s v="Boots"/>
    <s v="Boots"/>
    <s v="AW"/>
    <s v="black"/>
    <s v="KANIA"/>
    <n v="129.94999999999999"/>
    <n v="3"/>
    <n v="389.84999999999997"/>
  </r>
  <r>
    <x v="70"/>
    <s v="ZZO1Q5F21-Q000005000"/>
    <s v="ZZO1Q5F21-Q00"/>
    <s v="4064211710611"/>
    <s v="38"/>
    <s v="Shoes"/>
    <s v="Women"/>
    <s v="Boots"/>
    <s v="Boots"/>
    <s v="Boots"/>
    <s v="AW"/>
    <s v="black"/>
    <s v="KANIA"/>
    <n v="129.94999999999999"/>
    <n v="3"/>
    <n v="389.84999999999997"/>
  </r>
  <r>
    <x v="70"/>
    <s v="ZZO1Q5F21-Q000006000"/>
    <s v="ZZO1Q5F21-Q00"/>
    <s v="4064211710635"/>
    <s v="39"/>
    <s v="Shoes"/>
    <s v="Women"/>
    <s v="Boots"/>
    <s v="Boots"/>
    <s v="Boots"/>
    <s v="AW"/>
    <s v="black"/>
    <s v="KANIA"/>
    <n v="129.94999999999999"/>
    <n v="3"/>
    <n v="389.84999999999997"/>
  </r>
  <r>
    <x v="70"/>
    <s v="ZZO1Q5F21-Q000065000"/>
    <s v="ZZO1Q5F21-Q00"/>
    <s v="4064211710642"/>
    <s v="40"/>
    <s v="Shoes"/>
    <s v="Women"/>
    <s v="Boots"/>
    <s v="Boots"/>
    <s v="Boots"/>
    <s v="AW"/>
    <s v="black"/>
    <s v="KANIA"/>
    <n v="129.94999999999999"/>
    <n v="3"/>
    <n v="389.84999999999997"/>
  </r>
  <r>
    <x v="71"/>
    <s v="JA311N06M-Q110400000"/>
    <s v="JA311N06M-Q11"/>
    <s v="4064224222910"/>
    <s v="40"/>
    <s v="Shoes"/>
    <s v="Women"/>
    <s v="Booties"/>
    <s v="Chelseas"/>
    <s v="Chelseas"/>
    <s v="NOS"/>
    <s v="black"/>
    <s v="8-8-25364-29"/>
    <n v="69.95"/>
    <n v="2"/>
    <n v="139.9"/>
  </r>
  <r>
    <x v="60"/>
    <s v="ZZO1MYX04-Q000390000"/>
    <s v="ZZO1MYX04-Q00"/>
    <s v="4064229051317"/>
    <s v="39"/>
    <s v="Shoes"/>
    <s v="Women"/>
    <s v="Boots"/>
    <s v="Boots"/>
    <s v="Boots"/>
    <s v="AW"/>
    <s v="black"/>
    <s v="0"/>
    <n v="79.95"/>
    <n v="1"/>
    <n v="79.95"/>
  </r>
  <r>
    <x v="60"/>
    <s v="ZZO1G9D06-Q000360000"/>
    <s v="ZZO1G9D06-Q00"/>
    <s v="4064229268111"/>
    <s v="36"/>
    <s v="Shoes"/>
    <s v="Women"/>
    <s v="Flat Sandals"/>
    <s v="Flat Sandals"/>
    <s v="Flat Sandals"/>
    <s v="SS"/>
    <s v="black"/>
    <s v="0"/>
    <n v="69.95"/>
    <n v="2"/>
    <n v="139.9"/>
  </r>
  <r>
    <x v="60"/>
    <s v="ZZO1G9D06-Q000370000"/>
    <s v="ZZO1G9D06-Q00"/>
    <s v="4064229268128"/>
    <s v="37"/>
    <s v="Shoes"/>
    <s v="Women"/>
    <s v="Flat Sandals"/>
    <s v="Flat Sandals"/>
    <s v="Flat Sandals"/>
    <s v="SS"/>
    <s v="black"/>
    <s v="0"/>
    <n v="69.95"/>
    <n v="3"/>
    <n v="209.85000000000002"/>
  </r>
  <r>
    <x v="60"/>
    <s v="ZZO1G9D06-Q000400000"/>
    <s v="ZZO1G9D06-Q00"/>
    <s v="4064229268159"/>
    <s v="40"/>
    <s v="Shoes"/>
    <s v="Women"/>
    <s v="Flat Sandals"/>
    <s v="Flat Sandals"/>
    <s v="Flat Sandals"/>
    <s v="SS"/>
    <s v="black"/>
    <s v="0"/>
    <n v="69.95"/>
    <n v="3"/>
    <n v="209.85000000000002"/>
  </r>
  <r>
    <x v="60"/>
    <s v="ZZO22JY07-N000370000"/>
    <s v="ZZO22JY07-N00"/>
    <s v="4064229398702"/>
    <s v="37"/>
    <s v="Shoes"/>
    <s v="Women"/>
    <s v="Booties"/>
    <s v="Booties"/>
    <s v="Booties"/>
    <s v="NOS"/>
    <s v="black"/>
    <s v="2-2-25476-29"/>
    <n v="79.95"/>
    <n v="4"/>
    <n v="319.8"/>
  </r>
  <r>
    <x v="60"/>
    <s v="ZZO22JY07-N000380000"/>
    <s v="ZZO22JY07-N00"/>
    <s v="4064229398719"/>
    <s v="38"/>
    <s v="Shoes"/>
    <s v="Women"/>
    <s v="Booties"/>
    <s v="Booties"/>
    <s v="Booties"/>
    <s v="NOS"/>
    <s v="black"/>
    <s v="2-2-25476-29"/>
    <n v="79.95"/>
    <n v="5"/>
    <n v="399.75"/>
  </r>
  <r>
    <x v="60"/>
    <s v="ZZO22JY07-N000390000"/>
    <s v="ZZO22JY07-N00"/>
    <s v="4064229398726"/>
    <s v="39"/>
    <s v="Shoes"/>
    <s v="Women"/>
    <s v="Booties"/>
    <s v="Booties"/>
    <s v="Booties"/>
    <s v="NOS"/>
    <s v="black"/>
    <s v="2-2-25476-29"/>
    <n v="79.95"/>
    <n v="8"/>
    <n v="639.6"/>
  </r>
  <r>
    <x v="60"/>
    <s v="ZZO22JY07-N000400000"/>
    <s v="ZZO22JY07-N00"/>
    <s v="4064229398733"/>
    <s v="40"/>
    <s v="Shoes"/>
    <s v="Women"/>
    <s v="Booties"/>
    <s v="Booties"/>
    <s v="Booties"/>
    <s v="NOS"/>
    <s v="black"/>
    <s v="2-2-25476-29"/>
    <n v="79.95"/>
    <n v="5"/>
    <n v="399.75"/>
  </r>
  <r>
    <x v="60"/>
    <s v="ZZO22JY07-N000410000"/>
    <s v="ZZO22JY07-N00"/>
    <s v="4064229398740"/>
    <s v="41"/>
    <s v="Shoes"/>
    <s v="Women"/>
    <s v="Booties"/>
    <s v="Booties"/>
    <s v="Booties"/>
    <s v="NOS"/>
    <s v="black"/>
    <s v="2-2-25476-29"/>
    <n v="79.95"/>
    <n v="4"/>
    <n v="319.8"/>
  </r>
  <r>
    <x v="60"/>
    <s v="ZZO22JY07-N000360000"/>
    <s v="ZZO22JY07-N00"/>
    <s v="4064229398764"/>
    <s v="36"/>
    <s v="Shoes"/>
    <s v="Women"/>
    <s v="Booties"/>
    <s v="Booties"/>
    <s v="Booties"/>
    <s v="NOS"/>
    <s v="black"/>
    <s v="2-2-25476-29"/>
    <n v="79.95"/>
    <n v="2"/>
    <n v="159.9"/>
  </r>
  <r>
    <x v="60"/>
    <s v="ZZO22JY07-N000420000"/>
    <s v="ZZO22JY07-N00"/>
    <s v="4064229398788"/>
    <s v="42"/>
    <s v="Shoes"/>
    <s v="Women"/>
    <s v="Booties"/>
    <s v="Booties"/>
    <s v="Booties"/>
    <s v="NOS"/>
    <s v="black"/>
    <s v="2-2-25476-29"/>
    <n v="79.95"/>
    <n v="2"/>
    <n v="159.9"/>
  </r>
  <r>
    <x v="60"/>
    <s v="ZZO1RXP02-Q000370000"/>
    <s v="ZZO1RXP02-Q00"/>
    <s v="4064229501744"/>
    <s v="37"/>
    <s v="Shoes"/>
    <s v="Women"/>
    <s v="Boots"/>
    <s v="Platform"/>
    <s v="Platform"/>
    <s v="NOS"/>
    <s v="black"/>
    <s v="2-2-26842-39"/>
    <n v="89.95"/>
    <n v="2"/>
    <n v="179.9"/>
  </r>
  <r>
    <x v="60"/>
    <s v="ZZO1RXP02-Q000380000"/>
    <s v="ZZO1RXP02-Q00"/>
    <s v="4064229501751"/>
    <s v="38"/>
    <s v="Shoes"/>
    <s v="Women"/>
    <s v="Boots"/>
    <s v="Platform"/>
    <s v="Platform"/>
    <s v="NOS"/>
    <s v="black"/>
    <s v="2-2-26842-39"/>
    <n v="89.95"/>
    <n v="4"/>
    <n v="359.8"/>
  </r>
  <r>
    <x v="60"/>
    <s v="ZZO1RXP02-Q000400000"/>
    <s v="ZZO1RXP02-Q00"/>
    <s v="4064229501775"/>
    <s v="40"/>
    <s v="Shoes"/>
    <s v="Women"/>
    <s v="Boots"/>
    <s v="Platform"/>
    <s v="Platform"/>
    <s v="NOS"/>
    <s v="black"/>
    <s v="2-2-26842-39"/>
    <n v="89.95"/>
    <n v="3"/>
    <n v="269.85000000000002"/>
  </r>
  <r>
    <x v="60"/>
    <s v="ZZO1RXP02-Q000410000"/>
    <s v="ZZO1RXP02-Q00"/>
    <s v="4064229501782"/>
    <s v="41"/>
    <s v="Shoes"/>
    <s v="Women"/>
    <s v="Boots"/>
    <s v="Platform"/>
    <s v="Platform"/>
    <s v="NOS"/>
    <s v="black"/>
    <s v="2-2-26842-39"/>
    <n v="89.95"/>
    <n v="3"/>
    <n v="269.85000000000002"/>
  </r>
  <r>
    <x v="61"/>
    <s v="ZI111A0MT-Q110039000"/>
    <s v="ZI111A0MT-Q11"/>
    <s v="4064461036653"/>
    <s v="39"/>
    <s v="Shoes"/>
    <s v="Women"/>
    <s v="Boots"/>
    <s v="Platform"/>
    <s v="Platform"/>
    <s v="NOS"/>
    <s v="black"/>
    <s v="INEZ 2 / OSASCO_7965_INEZ 2 / 802 - black"/>
    <n v="139.99"/>
    <n v="1"/>
    <n v="139.99"/>
  </r>
  <r>
    <x v="72"/>
    <s v="AN611N0HC-C110036000"/>
    <s v="AN611N0HC-C11"/>
    <s v="4064461312788"/>
    <s v="36"/>
    <s v="Shoes"/>
    <s v="Women"/>
    <s v="Booties"/>
    <s v="Booties"/>
    <s v="Booties"/>
    <s v="NOS"/>
    <s v="dark grey"/>
    <s v="W-T18062-21A / 802 - black"/>
    <n v="44.99"/>
    <n v="1"/>
    <n v="44.99"/>
  </r>
  <r>
    <x v="73"/>
    <s v="F5713I0BT-K110026000"/>
    <s v="F5713I0BT-K11"/>
    <s v="4064461325610"/>
    <s v="26"/>
    <s v="Shoes"/>
    <s v="Girls"/>
    <s v="Booties"/>
    <s v="Zip-up Booties"/>
    <s v="Zip-up Booties"/>
    <s v="NOS"/>
    <s v="dark blue"/>
    <s v="Booties - 2766 / 503 - dark blue"/>
    <n v="44.95"/>
    <n v="1"/>
    <n v="44.95"/>
  </r>
  <r>
    <x v="74"/>
    <s v="EV411A0PR-Q110037000"/>
    <s v="EV411A0PR-Q11"/>
    <s v="4064461343959"/>
    <s v="37"/>
    <s v="Shoes"/>
    <s v="Women"/>
    <s v="Boots"/>
    <s v="Lace-up Boots"/>
    <s v="Lace-up Boots"/>
    <s v="AW"/>
    <s v="black"/>
    <s v="BOLD / 18036H-35 / 802 - black"/>
    <n v="69.989999999999995"/>
    <n v="1"/>
    <n v="69.989999999999995"/>
  </r>
  <r>
    <x v="74"/>
    <s v="EV411A0PR-Q110036000"/>
    <s v="EV411A0PR-Q11"/>
    <s v="4064461366682"/>
    <s v="36"/>
    <s v="Shoes"/>
    <s v="Women"/>
    <s v="Boots"/>
    <s v="Lace-up Boots"/>
    <s v="Lace-up Boots"/>
    <s v="AW"/>
    <s v="black"/>
    <s v="BOLD / 18036H-35 / 802 - black"/>
    <n v="69.989999999999995"/>
    <n v="1"/>
    <n v="69.989999999999995"/>
  </r>
  <r>
    <x v="75"/>
    <s v="ANJ11A029-J110036000"/>
    <s v="ANJ11A029-J11"/>
    <s v="4064461499731"/>
    <s v="36"/>
    <s v="Shoes"/>
    <s v="Women"/>
    <s v="Heeled Sandals"/>
    <s v="Heeled Sandals"/>
    <s v="Heeled Sandals"/>
    <s v="SS"/>
    <s v="light pink"/>
    <s v="LEATHER HEELED SANDALS / 21351 / 401 - light pink"/>
    <n v="59.99"/>
    <n v="1"/>
    <n v="59.99"/>
  </r>
  <r>
    <x v="76"/>
    <s v="OS411A0E0-Q110040000"/>
    <s v="OS411A0E0-Q11"/>
    <s v="4064461548743"/>
    <s v="40"/>
    <s v="Shoes"/>
    <s v="Women"/>
    <s v="Boots"/>
    <s v="Boots"/>
    <s v="Boots"/>
    <s v="AW"/>
    <s v="black"/>
    <s v="ONLBETH-6 PU TALL WARM BOOT / 802 - black"/>
    <n v="69.989999999999995"/>
    <n v="3"/>
    <n v="209.96999999999997"/>
  </r>
  <r>
    <x v="72"/>
    <s v="AN611X050-O110041000"/>
    <s v="AN611X050-O11"/>
    <s v="4064462079154"/>
    <s v="41"/>
    <s v="Shoes"/>
    <s v="Women"/>
    <s v="Winter Boots"/>
    <s v="Winter Booties"/>
    <s v="Winter Booties"/>
    <s v="AW"/>
    <s v="dark brown"/>
    <s v="AF.21.130 / 802 - black"/>
    <n v="49.99"/>
    <n v="2"/>
    <n v="99.98"/>
  </r>
  <r>
    <x v="74"/>
    <s v="EV411A0PF-Q110036000"/>
    <s v="EV411A0PF-Q11"/>
    <s v="4064462376987"/>
    <s v="36"/>
    <s v="Shoes"/>
    <s v="Women"/>
    <s v="Boots"/>
    <s v="Boots"/>
    <s v="Boots"/>
    <s v="AW"/>
    <s v="black"/>
    <s v="TRINITY / 19104H-24 / 704 - beige"/>
    <n v="59.99"/>
    <n v="1"/>
    <n v="59.99"/>
  </r>
  <r>
    <x v="61"/>
    <s v="ZI111A0O5-C110036000"/>
    <s v="ZI111A0O5-C11"/>
    <s v="4064462397036"/>
    <s v="36"/>
    <s v="Shoes"/>
    <s v="Women"/>
    <s v="Flat Sandals"/>
    <s v="Flip Flops"/>
    <s v="Flip Flops"/>
    <s v="SS"/>
    <s v="light grey"/>
    <s v="92538 / ZLAB-211-79569-01 / 704 - beige"/>
    <n v="59.99"/>
    <n v="1"/>
    <n v="59.99"/>
  </r>
  <r>
    <x v="77"/>
    <s v="ZIF11A00L-J110037000"/>
    <s v="ZIF11A00L-J11"/>
    <s v="4064462440282"/>
    <s v="37"/>
    <s v="Shoes"/>
    <s v="Women"/>
    <s v="Heeled Sandals"/>
    <s v="Heeled Sandals"/>
    <s v="Heeled Sandals"/>
    <s v="SS"/>
    <s v="light pink"/>
    <s v="HARLOW / YH882-7 / 401 - light pink"/>
    <n v="49.95"/>
    <n v="1"/>
    <n v="49.95"/>
  </r>
  <r>
    <x v="75"/>
    <s v="ANJ11A029-J110037000"/>
    <s v="ANJ11A029-J11"/>
    <s v="4064462468705"/>
    <s v="37"/>
    <s v="Shoes"/>
    <s v="Women"/>
    <s v="Heeled Sandals"/>
    <s v="Heeled Sandals"/>
    <s v="Heeled Sandals"/>
    <s v="SS"/>
    <s v="light pink"/>
    <s v="LEATHER HEELED SANDALS / 21351 / 401 - light pink"/>
    <n v="59.99"/>
    <n v="2"/>
    <n v="119.98"/>
  </r>
  <r>
    <x v="76"/>
    <s v="OS411A0E0-Q110036000"/>
    <s v="OS411A0E0-Q11"/>
    <s v="4064462597665"/>
    <s v="36"/>
    <s v="Shoes"/>
    <s v="Women"/>
    <s v="Boots"/>
    <s v="Boots"/>
    <s v="Boots"/>
    <s v="AW"/>
    <s v="black"/>
    <s v="ONLBETH-6 PU TALL WARM BOOT / 802 - black"/>
    <n v="69.989999999999995"/>
    <n v="2"/>
    <n v="139.97999999999999"/>
  </r>
  <r>
    <x v="61"/>
    <s v="ZI111D02G-Q110036000"/>
    <s v="ZI111D02G-Q11"/>
    <s v="4064463089107"/>
    <s v="36"/>
    <s v="Shoes"/>
    <s v="Women"/>
    <s v="House Slippers"/>
    <s v="Mules"/>
    <s v="Mules"/>
    <s v="NOS"/>
    <s v="black"/>
    <s v="5099 / 20336 / 802 - black"/>
    <n v="59.99"/>
    <n v="1"/>
    <n v="59.99"/>
  </r>
  <r>
    <x v="72"/>
    <s v="AN611X050-Q110040000"/>
    <s v="AN611X050-Q11"/>
    <s v="4064463089275"/>
    <s v="40"/>
    <s v="Shoes"/>
    <s v="Women"/>
    <s v="Winter Boots"/>
    <s v="Winter Booties"/>
    <s v="Winter Booties"/>
    <s v="AW"/>
    <s v="black"/>
    <s v="AF.21.130 / 802 - black"/>
    <n v="49.99"/>
    <n v="1"/>
    <n v="49.99"/>
  </r>
  <r>
    <x v="77"/>
    <s v="ZIF11A00L-J110036000"/>
    <s v="ZIF11A00L-J11"/>
    <s v="4064463125393"/>
    <s v="36"/>
    <s v="Shoes"/>
    <s v="Women"/>
    <s v="Heeled Sandals"/>
    <s v="Heeled Sandals"/>
    <s v="Heeled Sandals"/>
    <s v="SS"/>
    <s v="light pink"/>
    <s v="HARLOW / YH882-7 / 401 - light pink"/>
    <n v="49.95"/>
    <n v="1"/>
    <n v="49.95"/>
  </r>
  <r>
    <x v="61"/>
    <s v="ZI111A0MT-Q110038000"/>
    <s v="ZI111A0MT-Q11"/>
    <s v="4064463314650"/>
    <s v="38"/>
    <s v="Shoes"/>
    <s v="Women"/>
    <s v="Boots"/>
    <s v="Platform"/>
    <s v="Platform"/>
    <s v="NOS"/>
    <s v="black"/>
    <s v="INEZ 2 / OSASCO_7965_INEZ 2 / 802 - black"/>
    <n v="139.99"/>
    <n v="1"/>
    <n v="139.99"/>
  </r>
  <r>
    <x v="61"/>
    <s v="ZI111A0MT-Q110037000"/>
    <s v="ZI111A0MT-Q11"/>
    <s v="4064463351556"/>
    <s v="37"/>
    <s v="Shoes"/>
    <s v="Women"/>
    <s v="Boots"/>
    <s v="Platform"/>
    <s v="Platform"/>
    <s v="NOS"/>
    <s v="black"/>
    <s v="INEZ 2 / OSASCO_7965_INEZ 2 / 802 - black"/>
    <n v="139.99"/>
    <n v="3"/>
    <n v="419.97"/>
  </r>
  <r>
    <x v="61"/>
    <s v="ZI111X05D-Q110041000"/>
    <s v="ZI111X05D-Q11"/>
    <s v="4064463415388"/>
    <s v="41"/>
    <s v="Shoes"/>
    <s v="Women"/>
    <s v="Winter Boots"/>
    <s v="Winter Boots"/>
    <s v="Winter Boots"/>
    <s v="AW"/>
    <s v="black"/>
    <s v="LEATHER BOOTS / INEZ / INEZ SHEARLINGCUFF__INEZ / 704 - beige"/>
    <n v="109.99"/>
    <n v="1"/>
    <n v="109.99"/>
  </r>
  <r>
    <x v="75"/>
    <s v="ANJ11A029-J110040000"/>
    <s v="ANJ11A029-J11"/>
    <s v="4064463450242"/>
    <s v="40"/>
    <s v="Shoes"/>
    <s v="Women"/>
    <s v="Heeled Sandals"/>
    <s v="Heeled Sandals"/>
    <s v="Heeled Sandals"/>
    <s v="SS"/>
    <s v="light pink"/>
    <s v="LEATHER HEELED SANDALS / 21351 / 401 - light pink"/>
    <n v="59.99"/>
    <n v="1"/>
    <n v="59.99"/>
  </r>
  <r>
    <x v="76"/>
    <s v="OS411A0E0-Q110037000"/>
    <s v="OS411A0E0-Q11"/>
    <s v="4064463579219"/>
    <s v="37"/>
    <s v="Shoes"/>
    <s v="Women"/>
    <s v="Boots"/>
    <s v="Boots"/>
    <s v="Boots"/>
    <s v="AW"/>
    <s v="black"/>
    <s v="ONLBETH-6 PU TALL WARM BOOT / 802 - black"/>
    <n v="69.989999999999995"/>
    <n v="2"/>
    <n v="139.97999999999999"/>
  </r>
  <r>
    <x v="61"/>
    <s v="ZI111A0Q3-Q110040000"/>
    <s v="ZI111A0Q3-Q11"/>
    <s v="4064463588983"/>
    <s v="40"/>
    <s v="Shoes"/>
    <s v="Women"/>
    <s v="Boots"/>
    <s v="Overknees"/>
    <s v="Overknees"/>
    <s v="AW"/>
    <s v="black"/>
    <s v="CATE / 3810-15327 / 802 - black"/>
    <n v="119.99"/>
    <n v="2"/>
    <n v="239.98"/>
  </r>
  <r>
    <x v="61"/>
    <s v="ZI111A0Q3-Q110041000"/>
    <s v="ZI111A0Q3-Q11"/>
    <s v="4064464125972"/>
    <s v="41"/>
    <s v="Shoes"/>
    <s v="Women"/>
    <s v="Boots"/>
    <s v="Overknees"/>
    <s v="Overknees"/>
    <s v="AW"/>
    <s v="black"/>
    <s v="CATE / 3810-15327 / 802 - black"/>
    <n v="119.99"/>
    <n v="1"/>
    <n v="119.99"/>
  </r>
  <r>
    <x v="72"/>
    <s v="AN611X050-O110040000"/>
    <s v="AN611X050-O11"/>
    <s v="4064464234117"/>
    <s v="40"/>
    <s v="Shoes"/>
    <s v="Women"/>
    <s v="Winter Boots"/>
    <s v="Winter Booties"/>
    <s v="Winter Booties"/>
    <s v="AW"/>
    <s v="dark brown"/>
    <s v="AF.21.130 / 802 - black"/>
    <n v="49.99"/>
    <n v="5"/>
    <n v="249.95000000000002"/>
  </r>
  <r>
    <x v="61"/>
    <s v="ZI111A0Q3-Q110039000"/>
    <s v="ZI111A0Q3-Q11"/>
    <s v="4064464489173"/>
    <s v="39"/>
    <s v="Shoes"/>
    <s v="Women"/>
    <s v="Boots"/>
    <s v="Overknees"/>
    <s v="Overknees"/>
    <s v="AW"/>
    <s v="black"/>
    <s v="CATE / 3810-15327 / 802 - black"/>
    <n v="119.99"/>
    <n v="2"/>
    <n v="239.98"/>
  </r>
  <r>
    <x v="61"/>
    <s v="ZI111A0Q3-Q110038000"/>
    <s v="ZI111A0Q3-Q11"/>
    <s v="4064464597953"/>
    <s v="38"/>
    <s v="Shoes"/>
    <s v="Women"/>
    <s v="Boots"/>
    <s v="Overknees"/>
    <s v="Overknees"/>
    <s v="AW"/>
    <s v="black"/>
    <s v="CATE / 3810-15327 / 802 - black"/>
    <n v="119.99"/>
    <n v="2"/>
    <n v="239.98"/>
  </r>
  <r>
    <x v="76"/>
    <s v="OS411A0E0-Q110041000"/>
    <s v="OS411A0E0-Q11"/>
    <s v="4064464633156"/>
    <s v="41"/>
    <s v="Shoes"/>
    <s v="Women"/>
    <s v="Boots"/>
    <s v="Boots"/>
    <s v="Boots"/>
    <s v="AW"/>
    <s v="black"/>
    <s v="ONLBETH-6 PU TALL WARM BOOT / 802 - black"/>
    <n v="69.989999999999995"/>
    <n v="2"/>
    <n v="139.97999999999999"/>
  </r>
  <r>
    <x v="78"/>
    <s v="YO115K003-Q110048000"/>
    <s v="YO115K003-Q11"/>
    <s v="4064465135659"/>
    <s v="48"/>
    <s v="Shoes"/>
    <s v="Unisex"/>
    <s v="Short Boots"/>
    <s v="Short Lace Boots"/>
    <s v="Short Lace Boots"/>
    <s v="NOS"/>
    <s v="black"/>
    <s v="MP08878 / 802 - black"/>
    <n v="39.99"/>
    <n v="3"/>
    <n v="119.97"/>
  </r>
  <r>
    <x v="61"/>
    <s v="ZI111D02G-J110037000"/>
    <s v="ZI111D02G-J11"/>
    <s v="4064465190559"/>
    <s v="37"/>
    <s v="Shoes"/>
    <s v="Women"/>
    <s v="House Slippers"/>
    <s v="Mules"/>
    <s v="Mules"/>
    <s v="NOS"/>
    <s v="nude"/>
    <s v="5099 / 20336 / 802 - black"/>
    <n v="59.99"/>
    <n v="1"/>
    <n v="59.99"/>
  </r>
  <r>
    <x v="61"/>
    <s v="ZI111D02G-Q110037000"/>
    <s v="ZI111D02G-Q11"/>
    <s v="4064465199262"/>
    <s v="37"/>
    <s v="Shoes"/>
    <s v="Women"/>
    <s v="House Slippers"/>
    <s v="Mules"/>
    <s v="Mules"/>
    <s v="NOS"/>
    <s v="black"/>
    <s v="5099 / 20336 / 802 - black"/>
    <n v="59.99"/>
    <n v="1"/>
    <n v="59.99"/>
  </r>
  <r>
    <x v="76"/>
    <s v="OS411A06N-Q110036000"/>
    <s v="OS411A06N-Q11"/>
    <s v="4064465283794"/>
    <s v="36"/>
    <s v="Shoes"/>
    <s v="Women"/>
    <s v="Flat Sandals"/>
    <s v="Flat Sandals"/>
    <s v="Flat Sandals"/>
    <s v="SS"/>
    <s v="black"/>
    <s v="ONLMARGIT-10 TOE SPLIT SANDAL PEARLS / 401 - light pink"/>
    <n v="27.99"/>
    <n v="1"/>
    <n v="27.99"/>
  </r>
  <r>
    <x v="75"/>
    <s v="ANJ11A029-J110039000"/>
    <s v="ANJ11A029-J11"/>
    <s v="4064465375888"/>
    <s v="39"/>
    <s v="Shoes"/>
    <s v="Women"/>
    <s v="Heeled Sandals"/>
    <s v="Heeled Sandals"/>
    <s v="Heeled Sandals"/>
    <s v="SS"/>
    <s v="light pink"/>
    <s v="LEATHER HEELED SANDALS / 21351 / 401 - light pink"/>
    <n v="59.99"/>
    <n v="3"/>
    <n v="179.97"/>
  </r>
  <r>
    <x v="76"/>
    <s v="OS411A0E0-Q110039000"/>
    <s v="OS411A0E0-Q11"/>
    <s v="4064465393073"/>
    <s v="39"/>
    <s v="Shoes"/>
    <s v="Women"/>
    <s v="Boots"/>
    <s v="Boots"/>
    <s v="Boots"/>
    <s v="AW"/>
    <s v="black"/>
    <s v="ONLBETH-6 PU TALL WARM BOOT / 802 - black"/>
    <n v="69.989999999999995"/>
    <n v="4"/>
    <n v="279.95999999999998"/>
  </r>
  <r>
    <x v="75"/>
    <s v="ANJ11A029-J110038000"/>
    <s v="ANJ11A029-J11"/>
    <s v="4064465533363"/>
    <s v="38"/>
    <s v="Shoes"/>
    <s v="Women"/>
    <s v="Heeled Sandals"/>
    <s v="Heeled Sandals"/>
    <s v="Heeled Sandals"/>
    <s v="SS"/>
    <s v="light pink"/>
    <s v="LEATHER HEELED SANDALS / 21351 / 401 - light pink"/>
    <n v="59.99"/>
    <n v="3"/>
    <n v="179.97"/>
  </r>
  <r>
    <x v="77"/>
    <s v="ZIF11A00L-J110038000"/>
    <s v="ZIF11A00L-J11"/>
    <s v="4064465578241"/>
    <s v="38"/>
    <s v="Shoes"/>
    <s v="Women"/>
    <s v="Heeled Sandals"/>
    <s v="Heeled Sandals"/>
    <s v="Heeled Sandals"/>
    <s v="SS"/>
    <s v="light pink"/>
    <s v="HARLOW / YH882-7 / 401 - light pink"/>
    <n v="49.95"/>
    <n v="1"/>
    <n v="49.95"/>
  </r>
  <r>
    <x v="76"/>
    <s v="OS411A0E0-Q110038000"/>
    <s v="OS411A0E0-Q11"/>
    <s v="4064465617315"/>
    <s v="38"/>
    <s v="Shoes"/>
    <s v="Women"/>
    <s v="Boots"/>
    <s v="Boots"/>
    <s v="Boots"/>
    <s v="AW"/>
    <s v="black"/>
    <s v="ONLBETH-6 PU TALL WARM BOOT / 802 - black"/>
    <n v="69.989999999999995"/>
    <n v="5"/>
    <n v="349.95"/>
  </r>
  <r>
    <x v="61"/>
    <s v="ZI111A0Q3-Q110037000"/>
    <s v="ZI111A0Q3-Q11"/>
    <s v="4064465640641"/>
    <s v="37"/>
    <s v="Shoes"/>
    <s v="Women"/>
    <s v="Boots"/>
    <s v="Overknees"/>
    <s v="Overknees"/>
    <s v="AW"/>
    <s v="black"/>
    <s v="CATE / 3810-15327 / 802 - black"/>
    <n v="119.99"/>
    <n v="1"/>
    <n v="119.99"/>
  </r>
  <r>
    <x v="79"/>
    <s v="ZZO15GN07-B00058D1A0"/>
    <s v="ZZO15GN07-B00"/>
    <s v="4064931036688"/>
    <s v="41"/>
    <s v="Shoes"/>
    <s v="Women"/>
    <s v="Flat Sandals"/>
    <s v="Flat Sandals"/>
    <s v="Flat Sandals"/>
    <s v="SS"/>
    <s v="beige"/>
    <s v="Tropez 2"/>
    <n v="99.95"/>
    <n v="1"/>
    <n v="99.95"/>
  </r>
  <r>
    <x v="79"/>
    <s v="MA311N07G-Q110006000"/>
    <s v="MA311N07G-Q11"/>
    <s v="4064931090277"/>
    <s v="39"/>
    <s v="Shoes"/>
    <s v="Women"/>
    <s v="Booties"/>
    <s v="Chelseas"/>
    <s v="Chelseas"/>
    <s v="NOS"/>
    <s v="black"/>
    <s v="Maia 12A"/>
    <n v="159.94999999999999"/>
    <n v="1"/>
    <n v="159.94999999999999"/>
  </r>
  <r>
    <x v="62"/>
    <s v="ZZO1J4C01-F000035000"/>
    <s v="ZZO1J4C01-F00"/>
    <s v="4065171671691"/>
    <s v="36"/>
    <s v="Shoes"/>
    <s v="Women"/>
    <s v="Pumps"/>
    <s v="Pumps"/>
    <s v="Heel"/>
    <s v="NOS"/>
    <s v="gold-coloured"/>
    <s v="0"/>
    <n v="89.95"/>
    <n v="1"/>
    <n v="89.95"/>
  </r>
  <r>
    <x v="62"/>
    <s v="ZZO1J4C01-F000004000"/>
    <s v="ZZO1J4C01-F00"/>
    <s v="4065171671707"/>
    <s v="37"/>
    <s v="Shoes"/>
    <s v="Women"/>
    <s v="Pumps"/>
    <s v="Pumps"/>
    <s v="Heel"/>
    <s v="NOS"/>
    <s v="gold-coloured"/>
    <s v="0"/>
    <n v="89.95"/>
    <n v="1"/>
    <n v="89.95"/>
  </r>
  <r>
    <x v="62"/>
    <s v="ZZO1J4C01-F000005000"/>
    <s v="ZZO1J4C01-F00"/>
    <s v="4065171671721"/>
    <s v="38"/>
    <s v="Shoes"/>
    <s v="Women"/>
    <s v="Pumps"/>
    <s v="Pumps"/>
    <s v="Heel"/>
    <s v="NOS"/>
    <s v="gold-coloured"/>
    <s v="0"/>
    <n v="89.95"/>
    <n v="1"/>
    <n v="89.95"/>
  </r>
  <r>
    <x v="62"/>
    <s v="ZZO1J4C01-F000006000"/>
    <s v="ZZO1J4C01-F00"/>
    <s v="4065171671745"/>
    <s v="39"/>
    <s v="Shoes"/>
    <s v="Women"/>
    <s v="Pumps"/>
    <s v="Pumps"/>
    <s v="Heel"/>
    <s v="NOS"/>
    <s v="gold-coloured"/>
    <s v="0"/>
    <n v="89.95"/>
    <n v="1"/>
    <n v="89.95"/>
  </r>
  <r>
    <x v="62"/>
    <s v="ZZO1J4C01-F000065000"/>
    <s v="ZZO1J4C01-F00"/>
    <s v="4065171671752"/>
    <s v="40"/>
    <s v="Shoes"/>
    <s v="Women"/>
    <s v="Pumps"/>
    <s v="Pumps"/>
    <s v="Heel"/>
    <s v="NOS"/>
    <s v="gold-coloured"/>
    <s v="0"/>
    <n v="89.95"/>
    <n v="1"/>
    <n v="89.95"/>
  </r>
  <r>
    <x v="62"/>
    <s v="ZZO1J4C01-F000007000"/>
    <s v="ZZO1J4C01-F00"/>
    <s v="4065171671769"/>
    <s v="40.5"/>
    <s v="Shoes"/>
    <s v="Women"/>
    <s v="Pumps"/>
    <s v="Pumps"/>
    <s v="Heel"/>
    <s v="NOS"/>
    <s v="gold-coloured"/>
    <s v="0"/>
    <n v="89.95"/>
    <n v="2"/>
    <n v="179.9"/>
  </r>
  <r>
    <x v="65"/>
    <s v="AD115O11W-A120050000"/>
    <s v="AD115O11W-A12"/>
    <s v="4065419650020"/>
    <s v="38"/>
    <s v="Shoes"/>
    <s v="Unisex"/>
    <s v="Sneakers Low"/>
    <s v="Tech Running"/>
    <s v="Tech Running"/>
    <s v="NOS"/>
    <s v="white"/>
    <s v="ZX 1000 C"/>
    <n v="99.95"/>
    <n v="2"/>
    <n v="199.9"/>
  </r>
  <r>
    <x v="65"/>
    <s v="AD115O11W-A120035000"/>
    <s v="AD115O11W-A12"/>
    <s v="4065419650136"/>
    <s v="36"/>
    <s v="Shoes"/>
    <s v="Unisex"/>
    <s v="Sneakers Low"/>
    <s v="Tech Running"/>
    <s v="Tech Running"/>
    <s v="NOS"/>
    <s v="white"/>
    <s v="ZX 1000 C"/>
    <n v="99.95"/>
    <n v="2"/>
    <n v="199.9"/>
  </r>
  <r>
    <x v="65"/>
    <s v="AD115O11W-A120045000"/>
    <s v="AD115O11W-A12"/>
    <s v="4065419653786"/>
    <s v="37 1/3"/>
    <s v="Shoes"/>
    <s v="Unisex"/>
    <s v="Sneakers Low"/>
    <s v="Tech Running"/>
    <s v="Tech Running"/>
    <s v="NOS"/>
    <s v="white"/>
    <s v="ZX 1000 C"/>
    <n v="99.95"/>
    <n v="5"/>
    <n v="499.75"/>
  </r>
  <r>
    <x v="65"/>
    <s v="AD115O11W-A120040000"/>
    <s v="AD115O11W-A12"/>
    <s v="4065419653816"/>
    <s v="36 2/3"/>
    <s v="Shoes"/>
    <s v="Unisex"/>
    <s v="Sneakers Low"/>
    <s v="Tech Running"/>
    <s v="Tech Running"/>
    <s v="NOS"/>
    <s v="white"/>
    <s v="ZX 1000 C"/>
    <n v="99.95"/>
    <n v="2"/>
    <n v="199.9"/>
  </r>
  <r>
    <x v="80"/>
    <s v="AD115O1AH-E110090000"/>
    <s v="AD115O1AH-E11"/>
    <s v="4065422157257"/>
    <s v="43 1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60000"/>
    <s v="AD115O1AH-E11"/>
    <s v="4065422157264"/>
    <s v="39 1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75000"/>
    <s v="AD115O1AH-E11"/>
    <s v="4065422157271"/>
    <s v="41 1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105000"/>
    <s v="AD115O1AH-E11"/>
    <s v="4065422157288"/>
    <s v="45 1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70000"/>
    <s v="AD115O1AH-E11"/>
    <s v="4065422157295"/>
    <s v="40 2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80000"/>
    <s v="AD115O1AH-E11"/>
    <s v="4065422157301"/>
    <s v="42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55000"/>
    <s v="AD115O1AH-E11"/>
    <s v="4065422157332"/>
    <s v="38 2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95000"/>
    <s v="AD115O1AH-E11"/>
    <s v="4065422157349"/>
    <s v="44"/>
    <s v="Shoes"/>
    <s v="Unisex"/>
    <s v="Sneakers Low"/>
    <s v="Tech Running"/>
    <s v="Tech Running"/>
    <s v="NOS"/>
    <s v="light yellow"/>
    <s v="Yeezy Boost 350 V2"/>
    <n v="219.95"/>
    <n v="2"/>
    <n v="439.9"/>
  </r>
  <r>
    <x v="80"/>
    <s v="AD115O1AH-E110085000"/>
    <s v="AD115O1AH-E11"/>
    <s v="4065422157356"/>
    <s v="42 2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45000"/>
    <s v="AD115O1AH-E11"/>
    <s v="4065422157394"/>
    <s v="37 1/3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50000"/>
    <s v="AD115O1AH-E11"/>
    <s v="4065422157400"/>
    <s v="38"/>
    <s v="Shoes"/>
    <s v="Unisex"/>
    <s v="Sneakers Low"/>
    <s v="Tech Running"/>
    <s v="Tech Running"/>
    <s v="NOS"/>
    <s v="light yellow"/>
    <s v="Yeezy Boost 350 V2"/>
    <n v="219.95"/>
    <n v="1"/>
    <n v="219.95"/>
  </r>
  <r>
    <x v="80"/>
    <s v="AD115O1AH-E110065000"/>
    <s v="AD115O1AH-E11"/>
    <s v="4065422161049"/>
    <s v="40"/>
    <s v="Shoes"/>
    <s v="Unisex"/>
    <s v="Sneakers Low"/>
    <s v="Tech Running"/>
    <s v="Tech Running"/>
    <s v="NOS"/>
    <s v="light yellow"/>
    <s v="Yeezy Boost 350 V2"/>
    <n v="219.95"/>
    <n v="1"/>
    <n v="219.95"/>
  </r>
  <r>
    <x v="81"/>
    <s v="GR311A00N-C110360000"/>
    <s v="GR311A00N-C11"/>
    <s v="4260692984347"/>
    <s v="36"/>
    <s v="Shoes"/>
    <s v="Women"/>
    <s v="Sneaker"/>
    <s v="High"/>
    <s v="High"/>
    <s v="NOS"/>
    <s v="grey"/>
    <s v="Taylor wool"/>
    <n v="129.94999999999999"/>
    <n v="1"/>
    <n v="129.94999999999999"/>
  </r>
  <r>
    <x v="68"/>
    <s v="ZZO0X2G47-Q00049A5AB"/>
    <s v="ZZO0X2G47-Q00"/>
    <s v="4521515748219"/>
    <s v="37"/>
    <s v="Shoes"/>
    <s v="Women"/>
    <s v="Flat Sandals"/>
    <s v="Flip Flops"/>
    <s v="Flip Flops"/>
    <s v="SS"/>
    <s v="black"/>
    <s v="Scarlett 2"/>
    <n v="169.9"/>
    <n v="1"/>
    <n v="169.9"/>
  </r>
  <r>
    <x v="68"/>
    <s v="ZZO0X2G47-Q00049A5A8"/>
    <s v="ZZO0X2G47-Q00"/>
    <s v="4521515748226"/>
    <s v="38"/>
    <s v="Shoes"/>
    <s v="Women"/>
    <s v="Flat Sandals"/>
    <s v="Flip Flops"/>
    <s v="Flip Flops"/>
    <s v="SS"/>
    <s v="black"/>
    <s v="Scarlett 2"/>
    <n v="169.9"/>
    <n v="1"/>
    <n v="169.9"/>
  </r>
  <r>
    <x v="68"/>
    <s v="ZZO0X2G47-Q00049A5A9"/>
    <s v="ZZO0X2G47-Q00"/>
    <s v="4521515748233"/>
    <s v="39"/>
    <s v="Shoes"/>
    <s v="Women"/>
    <s v="Flat Sandals"/>
    <s v="Flip Flops"/>
    <s v="Flip Flops"/>
    <s v="SS"/>
    <s v="black"/>
    <s v="Scarlett 2"/>
    <n v="169.9"/>
    <n v="1"/>
    <n v="169.9"/>
  </r>
  <r>
    <x v="82"/>
    <s v="ZZO12QF21-A000540E0C"/>
    <s v="ZZO12QF21-A00"/>
    <s v="4550215072188"/>
    <s v="40"/>
    <s v="Shoes"/>
    <s v="Men"/>
    <s v="Sneakers Low"/>
    <s v="Classics"/>
    <s v="Classics"/>
    <s v="NOS"/>
    <s v="white"/>
    <s v="GELSAGA"/>
    <n v="120"/>
    <n v="1"/>
    <n v="120"/>
  </r>
  <r>
    <x v="28"/>
    <s v="ZZO1D0174-D000029000"/>
    <s v="ZZO1D0174-D00"/>
    <s v="4894873017144"/>
    <s v="29"/>
    <s v="Shoes"/>
    <s v="Girls"/>
    <s v="Sandals"/>
    <s v="Strappy Sandals"/>
    <s v="Strappy Sandals"/>
    <s v="SS"/>
    <s v="silver-coloured"/>
    <s v="Frozen"/>
    <n v="36.950000000000003"/>
    <n v="3"/>
    <n v="110.85000000000001"/>
  </r>
  <r>
    <x v="28"/>
    <s v="ZZO1D0175-K000024000"/>
    <s v="ZZO1D0175-K00"/>
    <s v="4894873017182"/>
    <s v="24"/>
    <s v="Shoes"/>
    <s v="Girls"/>
    <s v="Sandals"/>
    <s v="Strappy Sandals"/>
    <s v="Strappy Sandals"/>
    <s v="SS"/>
    <s v="blue"/>
    <s v="Frozen"/>
    <n v="46.95"/>
    <n v="1"/>
    <n v="46.95"/>
  </r>
  <r>
    <x v="28"/>
    <s v="ZZO1D0175-K000029000"/>
    <s v="ZZO1D0175-K00"/>
    <s v="4894873017236"/>
    <s v="29"/>
    <s v="Shoes"/>
    <s v="Girls"/>
    <s v="Sandals"/>
    <s v="Strappy Sandals"/>
    <s v="Strappy Sandals"/>
    <s v="SS"/>
    <s v="blue"/>
    <s v="Frozen"/>
    <n v="46.95"/>
    <n v="3"/>
    <n v="140.85000000000002"/>
  </r>
  <r>
    <x v="28"/>
    <s v="ZZO1D0175-K000032000"/>
    <s v="ZZO1D0175-K00"/>
    <s v="4894873017267"/>
    <s v="32"/>
    <s v="Shoes"/>
    <s v="Girls"/>
    <s v="Sandals"/>
    <s v="Strappy Sandals"/>
    <s v="Strappy Sandals"/>
    <s v="SS"/>
    <s v="blue"/>
    <s v="Frozen"/>
    <n v="46.95"/>
    <n v="2"/>
    <n v="93.9"/>
  </r>
  <r>
    <x v="28"/>
    <s v="ZZO1D0184-G000027000"/>
    <s v="ZZO1D0184-G00"/>
    <s v="4894873019032"/>
    <s v="27"/>
    <s v="Shoes"/>
    <s v="Boys"/>
    <s v="Sandals"/>
    <s v="Formal Sandals"/>
    <s v="Formal Sandals"/>
    <s v="SS"/>
    <s v="red"/>
    <s v="Cars"/>
    <n v="36.950000000000003"/>
    <n v="5"/>
    <n v="184.75"/>
  </r>
  <r>
    <x v="28"/>
    <s v="ZZO1D0184-G000028000"/>
    <s v="ZZO1D0184-G00"/>
    <s v="4894873019049"/>
    <s v="28"/>
    <s v="Shoes"/>
    <s v="Boys"/>
    <s v="Sandals"/>
    <s v="Formal Sandals"/>
    <s v="Formal Sandals"/>
    <s v="SS"/>
    <s v="red"/>
    <s v="Cars"/>
    <n v="36.950000000000003"/>
    <n v="5"/>
    <n v="184.75"/>
  </r>
  <r>
    <x v="28"/>
    <s v="ZZO1D0184-G000029000"/>
    <s v="ZZO1D0184-G00"/>
    <s v="4894873019056"/>
    <s v="29"/>
    <s v="Shoes"/>
    <s v="Boys"/>
    <s v="Sandals"/>
    <s v="Formal Sandals"/>
    <s v="Formal Sandals"/>
    <s v="SS"/>
    <s v="red"/>
    <s v="Cars"/>
    <n v="36.950000000000003"/>
    <n v="3"/>
    <n v="110.85000000000001"/>
  </r>
  <r>
    <x v="28"/>
    <s v="ZZO1Y5ACA-Q000024000"/>
    <s v="ZZO1Y5ACA-Q00"/>
    <s v="4894873265408"/>
    <s v="24"/>
    <s v="Shoes"/>
    <s v="Boys"/>
    <s v="Trainers"/>
    <s v="Low-Top Trainers Velcro"/>
    <s v="Low-Top Trainers Velcro"/>
    <s v="NOS"/>
    <s v="black"/>
    <s v="SCARPA SPORT con LUCI suola EVA"/>
    <n v="59.95"/>
    <n v="2"/>
    <n v="119.9"/>
  </r>
  <r>
    <x v="41"/>
    <s v="ZZO1QZ605-A000040000"/>
    <s v="ZZO1QZ605-A00"/>
    <s v="5012123302089"/>
    <s v="37"/>
    <s v="Shoes"/>
    <s v="Women"/>
    <s v="Flat Sandals"/>
    <s v="Flip Flops"/>
    <s v="Flip Flops"/>
    <s v="SS"/>
    <s v="white"/>
    <s v="L.30 SLIDE 119 2 CFA"/>
    <n v="61.556999999999995"/>
    <n v="1"/>
    <n v="61.556999999999995"/>
  </r>
  <r>
    <x v="83"/>
    <s v="KU011D002-Q110036000"/>
    <s v="KU011D002-Q11"/>
    <s v="5045651006273"/>
    <s v="36"/>
    <s v="Shoes"/>
    <s v="Women"/>
    <s v="House Slippers"/>
    <s v="Mules"/>
    <s v="Mules"/>
    <s v="NOS"/>
    <s v="black"/>
    <s v="JUNKFORT SLIPPER"/>
    <n v="99.95"/>
    <n v="1"/>
    <n v="99.95"/>
  </r>
  <r>
    <x v="84"/>
    <s v="ZZO1FNY40-K000035000"/>
    <s v="ZZO1FNY40-K00"/>
    <s v="5050408477411"/>
    <s v="34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FNY40-K000040000"/>
    <s v="ZZO1FNY40-K00"/>
    <s v="5050408477428"/>
    <s v="35"/>
    <s v="Shoes"/>
    <s v="Women"/>
    <s v="Flat Sandals"/>
    <s v="Flat Sandals"/>
    <s v="Flat Sandals"/>
    <s v="SS"/>
    <s v="royal blue"/>
    <s v="Un Reisel Mae"/>
    <n v="89.95"/>
    <n v="2"/>
    <n v="179.9"/>
  </r>
  <r>
    <x v="84"/>
    <s v="ZZO1FNY40-K000045000"/>
    <s v="ZZO1FNY40-K00"/>
    <s v="5050408477435"/>
    <s v="35.5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FNY40-K000050000"/>
    <s v="ZZO1FNY40-K00"/>
    <s v="5050408477442"/>
    <s v="36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FNY40-K000055000"/>
    <s v="ZZO1FNY40-K00"/>
    <s v="5050408477459"/>
    <s v="37"/>
    <s v="Shoes"/>
    <s v="Women"/>
    <s v="Flat Sandals"/>
    <s v="Flat Sandals"/>
    <s v="Flat Sandals"/>
    <s v="SS"/>
    <s v="royal blue"/>
    <s v="Un Reisel Mae"/>
    <n v="89.95"/>
    <n v="2"/>
    <n v="179.9"/>
  </r>
  <r>
    <x v="84"/>
    <s v="ZZO1FNY40-K000065000"/>
    <s v="ZZO1FNY40-K00"/>
    <s v="5050408477473"/>
    <s v="39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FNY40-K000070000"/>
    <s v="ZZO1FNY40-K00"/>
    <s v="5050408477480"/>
    <s v="39.5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FNY40-K000075000"/>
    <s v="ZZO1FNY40-K00"/>
    <s v="5050408477497"/>
    <s v="40"/>
    <s v="Shoes"/>
    <s v="Women"/>
    <s v="Flat Sandals"/>
    <s v="Flat Sandals"/>
    <s v="Flat Sandals"/>
    <s v="SS"/>
    <s v="royal blue"/>
    <s v="Un Reisel Mae"/>
    <n v="89.95"/>
    <n v="1"/>
    <n v="89.95"/>
  </r>
  <r>
    <x v="84"/>
    <s v="ZZO15HB36-J00058A3C6"/>
    <s v="ZZO15HB36-J00"/>
    <s v="5050410841019"/>
    <s v="35.5"/>
    <s v="Shoes"/>
    <s v="Women"/>
    <s v="Sneaker"/>
    <s v="Low"/>
    <s v="Low"/>
    <s v="NOS"/>
    <s v="light pink"/>
    <s v="Hero DBT Rose Suede"/>
    <n v="110"/>
    <n v="1"/>
    <n v="110"/>
  </r>
  <r>
    <x v="85"/>
    <s v="SIE11N01M-Q110008000"/>
    <s v="SIE11N01M-Q11"/>
    <s v="5053384676892"/>
    <s v="41"/>
    <s v="Shoes"/>
    <s v="Women"/>
    <s v="Booties"/>
    <s v="Lace-up Booties"/>
    <s v="Lace-up Booties"/>
    <s v="NOS"/>
    <s v="black"/>
    <s v="WIDE FIT TULIP"/>
    <n v="43.99"/>
    <n v="1"/>
    <n v="43.99"/>
  </r>
  <r>
    <x v="86"/>
    <s v="SIF15I000-Q110004000"/>
    <s v="SIF15I000-Q11"/>
    <s v="5054607504763"/>
    <s v="36 2/3"/>
    <s v="Shoes"/>
    <s v="Unisex"/>
    <s v="House Slippers"/>
    <s v="House Slippers"/>
    <s v="House Slippers"/>
    <s v="NOS"/>
    <s v="black"/>
    <s v="MESSI X SIKSILK SLIPPERS"/>
    <n v="54.95"/>
    <n v="1"/>
    <n v="54.95"/>
  </r>
  <r>
    <x v="86"/>
    <s v="SIF15I000-Q110005000"/>
    <s v="SIF15I000-Q11"/>
    <s v="5054607504770"/>
    <s v="38"/>
    <s v="Shoes"/>
    <s v="Unisex"/>
    <s v="House Slippers"/>
    <s v="House Slippers"/>
    <s v="House Slippers"/>
    <s v="NOS"/>
    <s v="black"/>
    <s v="MESSI X SIKSILK SLIPPERS"/>
    <n v="54.95"/>
    <n v="3"/>
    <n v="164.85000000000002"/>
  </r>
  <r>
    <x v="86"/>
    <s v="SIF15I000-Q110006000"/>
    <s v="SIF15I000-Q11"/>
    <s v="5054607504787"/>
    <s v="39 1/3"/>
    <s v="Shoes"/>
    <s v="Unisex"/>
    <s v="House Slippers"/>
    <s v="House Slippers"/>
    <s v="House Slippers"/>
    <s v="NOS"/>
    <s v="black"/>
    <s v="MESSI X SIKSILK SLIPPERS"/>
    <n v="54.95"/>
    <n v="1"/>
    <n v="54.95"/>
  </r>
  <r>
    <x v="87"/>
    <s v="ZZO13HR22-A0005545AF"/>
    <s v="ZZO13HR22-A00"/>
    <s v="5054916541657"/>
    <s v="36"/>
    <s v="Shoes"/>
    <s v="Women"/>
    <s v="Boots"/>
    <s v="Boots"/>
    <s v="Boots"/>
    <s v="AW"/>
    <s v="green"/>
    <s v="REFINED SHORT WAVE  TEXTURE"/>
    <n v="140"/>
    <n v="1"/>
    <n v="140"/>
  </r>
  <r>
    <x v="87"/>
    <s v="ZZO1XAE50-H000005000"/>
    <s v="ZZO1XAE50-H00"/>
    <s v="5054916887359"/>
    <s v="38"/>
    <s v="Shoes"/>
    <s v="Women"/>
    <s v="Boots"/>
    <s v="Rain Boots"/>
    <s v="Rain Boots"/>
    <s v="NOS"/>
    <s v="orange"/>
    <s v="WOMEN ORIGINAL SHORT"/>
    <n v="115"/>
    <n v="1"/>
    <n v="115"/>
  </r>
  <r>
    <x v="87"/>
    <s v="ZZO1XAE45-M000007000"/>
    <s v="ZZO1XAE45-M00"/>
    <s v="5054916894876"/>
    <s v="40"/>
    <s v="Shoes"/>
    <s v="Women"/>
    <s v="Flat Sandals"/>
    <s v="Mules"/>
    <s v="Mules"/>
    <s v="SS"/>
    <s v="mint"/>
    <s v="WOMENS VELVET ADJUSTABLE SLIDE"/>
    <n v="40"/>
    <n v="1"/>
    <n v="40"/>
  </r>
  <r>
    <x v="88"/>
    <s v="LOW11D006-A110034000"/>
    <s v="LOW11D006-A11"/>
    <s v="5056252440861"/>
    <s v="36-37"/>
    <s v="Shoes"/>
    <s v="Women"/>
    <s v="House Slippers"/>
    <s v="Mules"/>
    <s v="Mules"/>
    <s v="NOS"/>
    <s v="off-white"/>
    <s v="CURLY FUR CROSSOVER SLIPPER"/>
    <n v="19.95"/>
    <n v="3"/>
    <n v="59.849999999999994"/>
  </r>
  <r>
    <x v="89"/>
    <s v="ZZO133N29-Q00055A6D5"/>
    <s v="ZZO133N29-Q00"/>
    <s v="5056318726991"/>
    <s v="37"/>
    <s v="Shoes"/>
    <s v="Women"/>
    <s v="Boots"/>
    <s v="Boots"/>
    <s v="Boots"/>
    <s v="AW"/>
    <s v="black"/>
    <s v="Lucid Molten Mid"/>
    <n v="269"/>
    <n v="1"/>
    <n v="269"/>
  </r>
  <r>
    <x v="89"/>
    <s v="ZZO133N14-Q00055A67E"/>
    <s v="ZZO133N14-Q00"/>
    <s v="5056318728100"/>
    <s v="36"/>
    <s v="Shoes"/>
    <s v="Women"/>
    <s v="Boots"/>
    <s v="Boots"/>
    <s v="Boots"/>
    <s v="AW"/>
    <s v="black"/>
    <s v="Spark Bootie Lo"/>
    <n v="259"/>
    <n v="1"/>
    <n v="259"/>
  </r>
  <r>
    <x v="90"/>
    <s v="ZZO133WBF-Q000541224"/>
    <s v="ZZO133WBF-Q00"/>
    <s v="5057542635233"/>
    <s v="36"/>
    <s v="Shoes"/>
    <s v="Women"/>
    <s v="Boots"/>
    <s v="Boots"/>
    <s v="Boots"/>
    <s v="AW"/>
    <s v="black"/>
    <s v="Lurex bow kitten heel boots"/>
    <n v="190"/>
    <n v="1"/>
    <n v="190"/>
  </r>
  <r>
    <x v="90"/>
    <s v="ZZO133WBF-D000541227"/>
    <s v="ZZO133WBF-D00"/>
    <s v="5057542635417"/>
    <s v="37"/>
    <s v="Shoes"/>
    <s v="Women"/>
    <s v="Boots"/>
    <s v="Boots"/>
    <s v="Boots"/>
    <s v="AW"/>
    <s v="silver-coloured"/>
    <s v="Lurex bow kitten heel boots"/>
    <n v="190"/>
    <n v="1"/>
    <n v="190"/>
  </r>
  <r>
    <x v="91"/>
    <s v="4T011A047-Q110003000"/>
    <s v="4T011A047-Q11"/>
    <s v="5057673427776"/>
    <s v="36"/>
    <s v="Shoes"/>
    <s v="Women"/>
    <s v="Boots"/>
    <s v="Boots"/>
    <s v="Boots"/>
    <s v="AW"/>
    <s v="black"/>
    <s v="MAI CHUNKY BOOT"/>
    <n v="64.95"/>
    <n v="1"/>
    <n v="64.95"/>
  </r>
  <r>
    <x v="91"/>
    <s v="4T011A04F-A110006000"/>
    <s v="4T011A04F-A11"/>
    <s v="5057673439755"/>
    <s v="39"/>
    <s v="Shoes"/>
    <s v="Women"/>
    <s v="Boots"/>
    <s v="Platform"/>
    <s v="Platform"/>
    <s v="NOS"/>
    <s v="off-white"/>
    <s v="FELICIA CHUNKY BOOT"/>
    <n v="64.95"/>
    <n v="1"/>
    <n v="64.95"/>
  </r>
  <r>
    <x v="91"/>
    <s v="4T011A04F-A110008000"/>
    <s v="4T011A04F-A11"/>
    <s v="5057673440393"/>
    <s v="41"/>
    <s v="Shoes"/>
    <s v="Women"/>
    <s v="Boots"/>
    <s v="Platform"/>
    <s v="Platform"/>
    <s v="NOS"/>
    <s v="off-white"/>
    <s v="FELICIA CHUNKY BOOT"/>
    <n v="64.95"/>
    <n v="1"/>
    <n v="64.95"/>
  </r>
  <r>
    <x v="92"/>
    <s v="4JO11D008-G11000M000"/>
    <s v="4JO11D008-G11"/>
    <s v="5057909879348"/>
    <s v="38/39"/>
    <s v="Shoes"/>
    <s v="Women"/>
    <s v="House Slippers"/>
    <s v="Mules"/>
    <s v="Mules"/>
    <s v="NOS"/>
    <s v="red"/>
    <s v="Slippet"/>
    <n v="29.95"/>
    <n v="1"/>
    <n v="29.95"/>
  </r>
  <r>
    <x v="93"/>
    <s v="ZZO1J5G51-B000036000"/>
    <s v="ZZO1J5G51-B00"/>
    <s v="5059049511065"/>
    <s v="36"/>
    <s v="Shoes"/>
    <s v="Women"/>
    <s v="Flat Sandals"/>
    <s v="Flat Sandals"/>
    <s v="Flat Sandals"/>
    <s v="SS"/>
    <s v="camel"/>
    <s v="MOJO DI"/>
    <n v="85"/>
    <n v="1"/>
    <n v="85"/>
  </r>
  <r>
    <x v="90"/>
    <s v="ZZO1U3009-Q000041000"/>
    <s v="ZZO1U3009-Q00"/>
    <s v="5059104031316"/>
    <s v="41"/>
    <s v="Shoes"/>
    <s v="Men"/>
    <s v="Tall Boots"/>
    <s v="Tall Lace Boots"/>
    <s v="Tall Lace Boots"/>
    <s v="AW"/>
    <s v="black"/>
    <s v="MFB-WOTTSN-MENS BURNISHED LEATHER BOOTS"/>
    <n v="314.92499999999995"/>
    <n v="1"/>
    <n v="314.92499999999995"/>
  </r>
  <r>
    <x v="94"/>
    <s v="QM411D00H-Q110003000"/>
    <s v="QM411D00H-Q11"/>
    <s v="5059164679961"/>
    <s v="35.5"/>
    <s v="Shoes"/>
    <s v="Women"/>
    <s v="House Slippers"/>
    <s v="Mules"/>
    <s v="Mules"/>
    <s v="NOS"/>
    <s v="black"/>
    <s v="T02-1898"/>
    <n v="20.95"/>
    <n v="1"/>
    <n v="20.95"/>
  </r>
  <r>
    <x v="94"/>
    <s v="QM411D00H-Q110005000"/>
    <s v="QM411D00H-Q11"/>
    <s v="5059164679985"/>
    <s v="38"/>
    <s v="Shoes"/>
    <s v="Women"/>
    <s v="House Slippers"/>
    <s v="Mules"/>
    <s v="Mules"/>
    <s v="NOS"/>
    <s v="black"/>
    <s v="T02-1898"/>
    <n v="20.95"/>
    <n v="1"/>
    <n v="20.95"/>
  </r>
  <r>
    <x v="84"/>
    <s v="ZZO1FNY50-Q000055000"/>
    <s v="ZZO1FNY50-Q00"/>
    <s v="5059304217572"/>
    <s v="39"/>
    <s v="Shoes"/>
    <s v="Women"/>
    <s v="Flat Shoes"/>
    <s v="Lace ups"/>
    <s v="Lace ups"/>
    <s v="SS"/>
    <s v="mottled anthracite"/>
    <s v="Griffin Mabel"/>
    <n v="89.95"/>
    <n v="1"/>
    <n v="89.95"/>
  </r>
  <r>
    <x v="84"/>
    <s v="ZZO18ZE52-O000005000"/>
    <s v="ZZO18ZE52-O00"/>
    <s v="5059304922162"/>
    <s v="38"/>
    <s v="Shoes"/>
    <s v="Women"/>
    <s v="Boots"/>
    <s v="Boots"/>
    <s v="Boots"/>
    <s v="AW"/>
    <s v="brown"/>
    <s v="Emily Calle"/>
    <n v="130"/>
    <n v="1"/>
    <n v="130"/>
  </r>
  <r>
    <x v="84"/>
    <s v="ZZO18ZE52-O000065000"/>
    <s v="ZZO18ZE52-O00"/>
    <s v="5059304922193"/>
    <s v="40"/>
    <s v="Shoes"/>
    <s v="Women"/>
    <s v="Boots"/>
    <s v="Boots"/>
    <s v="Boots"/>
    <s v="AW"/>
    <s v="brown"/>
    <s v="Emily Calle"/>
    <n v="130"/>
    <n v="1"/>
    <n v="130"/>
  </r>
  <r>
    <x v="84"/>
    <s v="ZZO18ZE52-O000007000"/>
    <s v="ZZO18ZE52-O00"/>
    <s v="5059304922209"/>
    <s v="41"/>
    <s v="Shoes"/>
    <s v="Women"/>
    <s v="Boots"/>
    <s v="Boots"/>
    <s v="Boots"/>
    <s v="AW"/>
    <s v="brown"/>
    <s v="Emily Calle"/>
    <n v="130"/>
    <n v="1"/>
    <n v="130"/>
  </r>
  <r>
    <x v="95"/>
    <s v="DP511N0AA-Q110003000"/>
    <s v="DP511N0AA-Q11"/>
    <s v="5059332343632"/>
    <s v="36"/>
    <s v="Shoes"/>
    <s v="Women"/>
    <s v="Booties"/>
    <s v="Lace-up Booties"/>
    <s v="Lace-up Booties"/>
    <s v="NOS"/>
    <s v="black"/>
    <s v="MAGIC LACE UP BOOT"/>
    <n v="54.99"/>
    <n v="1"/>
    <n v="54.99"/>
  </r>
  <r>
    <x v="85"/>
    <s v="SIE11N01M-Q110007000"/>
    <s v="SIE11N01M-Q11"/>
    <s v="5059359036746"/>
    <s v="40"/>
    <s v="Shoes"/>
    <s v="Women"/>
    <s v="Booties"/>
    <s v="Lace-up Booties"/>
    <s v="Lace-up Booties"/>
    <s v="NOS"/>
    <s v="black"/>
    <s v="WIDE FIT TULIP"/>
    <n v="43.99"/>
    <n v="1"/>
    <n v="43.99"/>
  </r>
  <r>
    <x v="85"/>
    <s v="SIE11N01M-Q110006000"/>
    <s v="SIE11N01M-Q11"/>
    <s v="5059359175179"/>
    <s v="39"/>
    <s v="Shoes"/>
    <s v="Women"/>
    <s v="Booties"/>
    <s v="Lace-up Booties"/>
    <s v="Lace-up Booties"/>
    <s v="NOS"/>
    <s v="black"/>
    <s v="WIDE FIT TULIP"/>
    <n v="43.99"/>
    <n v="2"/>
    <n v="87.98"/>
  </r>
  <r>
    <x v="96"/>
    <s v="GL911N04M-Q110005000"/>
    <s v="GL911N04M-Q11"/>
    <s v="5059457159019"/>
    <s v="38"/>
    <s v="Shoes"/>
    <s v="Women"/>
    <s v="Booties"/>
    <s v="Rain Booties"/>
    <s v="Rain Booties"/>
    <s v="NOS"/>
    <s v="black"/>
    <s v="FW8049 FE"/>
    <n v="31.99"/>
    <n v="1"/>
    <n v="31.99"/>
  </r>
  <r>
    <x v="97"/>
    <s v="ZZO1YHD27-D000036000"/>
    <s v="ZZO1YHD27-D00"/>
    <s v="5059549781371"/>
    <s v="36"/>
    <s v="Shoes"/>
    <s v="Women"/>
    <s v="Heeled Sandals"/>
    <s v="Heeled Sandals"/>
    <s v="Heeled Sandals"/>
    <s v="SS"/>
    <s v="silver-coloured"/>
    <s v="MIKHAELA"/>
    <n v="65"/>
    <n v="4"/>
    <n v="260"/>
  </r>
  <r>
    <x v="97"/>
    <s v="ZZO1YHD27-D000038000"/>
    <s v="ZZO1YHD27-D00"/>
    <s v="5059549781395"/>
    <s v="38"/>
    <s v="Shoes"/>
    <s v="Women"/>
    <s v="Heeled Sandals"/>
    <s v="Heeled Sandals"/>
    <s v="Heeled Sandals"/>
    <s v="SS"/>
    <s v="silver-coloured"/>
    <s v="MIKHAELA"/>
    <n v="65"/>
    <n v="8"/>
    <n v="520"/>
  </r>
  <r>
    <x v="97"/>
    <s v="ZZO1YHD27-D000039000"/>
    <s v="ZZO1YHD27-D00"/>
    <s v="5059549781401"/>
    <s v="39"/>
    <s v="Shoes"/>
    <s v="Women"/>
    <s v="Heeled Sandals"/>
    <s v="Heeled Sandals"/>
    <s v="Heeled Sandals"/>
    <s v="SS"/>
    <s v="silver-coloured"/>
    <s v="MIKHAELA"/>
    <n v="65"/>
    <n v="8"/>
    <n v="520"/>
  </r>
  <r>
    <x v="97"/>
    <s v="ZZO1YHD27-D000040000"/>
    <s v="ZZO1YHD27-D00"/>
    <s v="5059549781418"/>
    <s v="40"/>
    <s v="Shoes"/>
    <s v="Women"/>
    <s v="Heeled Sandals"/>
    <s v="Heeled Sandals"/>
    <s v="Heeled Sandals"/>
    <s v="SS"/>
    <s v="silver-coloured"/>
    <s v="MIKHAELA"/>
    <n v="65"/>
    <n v="4"/>
    <n v="260"/>
  </r>
  <r>
    <x v="97"/>
    <s v="ZZO1YHD27-D000041000"/>
    <s v="ZZO1YHD27-D00"/>
    <s v="5059549781425"/>
    <s v="41"/>
    <s v="Shoes"/>
    <s v="Women"/>
    <s v="Heeled Sandals"/>
    <s v="Heeled Sandals"/>
    <s v="Heeled Sandals"/>
    <s v="SS"/>
    <s v="silver-coloured"/>
    <s v="MIKHAELA"/>
    <n v="65"/>
    <n v="4"/>
    <n v="260"/>
  </r>
  <r>
    <x v="94"/>
    <s v="QM411N00R-Q110003000"/>
    <s v="QM411N00R-Q11"/>
    <s v="5059661101408"/>
    <s v="35.5"/>
    <s v="Shoes"/>
    <s v="Women"/>
    <s v="Booties"/>
    <s v="Wedges"/>
    <s v="Wedges"/>
    <s v="NOS"/>
    <s v="black"/>
    <s v="WIDE FIT T02-6390W"/>
    <n v="89.95"/>
    <n v="1"/>
    <n v="89.95"/>
  </r>
  <r>
    <x v="84"/>
    <s v="ZZO18ZE69-O000035000"/>
    <s v="ZZO18ZE69-O00"/>
    <s v="5059680040382"/>
    <s v="36"/>
    <s v="Shoes"/>
    <s v="Women"/>
    <s v="Boots"/>
    <s v="Boots"/>
    <s v="Boots"/>
    <s v="AW"/>
    <s v="dark brown"/>
    <s v="Trish Chelsea"/>
    <n v="119.95"/>
    <n v="1"/>
    <n v="119.95"/>
  </r>
  <r>
    <x v="84"/>
    <s v="ZZO18ZE69-O000004000"/>
    <s v="ZZO18ZE69-O00"/>
    <s v="5059680040399"/>
    <s v="37"/>
    <s v="Shoes"/>
    <s v="Women"/>
    <s v="Boots"/>
    <s v="Boots"/>
    <s v="Boots"/>
    <s v="AW"/>
    <s v="dark brown"/>
    <s v="Trish Chelsea"/>
    <n v="119.95"/>
    <n v="1"/>
    <n v="119.95"/>
  </r>
  <r>
    <x v="84"/>
    <s v="ZZO18ZE69-O000005000"/>
    <s v="ZZO18ZE69-O00"/>
    <s v="5059680040412"/>
    <s v="38"/>
    <s v="Shoes"/>
    <s v="Women"/>
    <s v="Boots"/>
    <s v="Boots"/>
    <s v="Boots"/>
    <s v="AW"/>
    <s v="dark brown"/>
    <s v="Trish Chelsea"/>
    <n v="119.95"/>
    <n v="2"/>
    <n v="239.9"/>
  </r>
  <r>
    <x v="84"/>
    <s v="ZZO18ZE69-O000055000"/>
    <s v="ZZO18ZE69-O00"/>
    <s v="5059680040429"/>
    <s v="39"/>
    <s v="Shoes"/>
    <s v="Women"/>
    <s v="Boots"/>
    <s v="Boots"/>
    <s v="Boots"/>
    <s v="AW"/>
    <s v="dark brown"/>
    <s v="Trish Chelsea"/>
    <n v="119.95"/>
    <n v="2"/>
    <n v="239.9"/>
  </r>
  <r>
    <x v="84"/>
    <s v="ZZO18ZE69-O000007000"/>
    <s v="ZZO18ZE69-O00"/>
    <s v="5059680040450"/>
    <s v="41"/>
    <s v="Shoes"/>
    <s v="Women"/>
    <s v="Boots"/>
    <s v="Boots"/>
    <s v="Boots"/>
    <s v="AW"/>
    <s v="dark brown"/>
    <s v="Trish Chelsea"/>
    <n v="119.95"/>
    <n v="2"/>
    <n v="239.9"/>
  </r>
  <r>
    <x v="84"/>
    <s v="ZZO18ZE79-G000035000"/>
    <s v="ZZO18ZE79-G00"/>
    <s v="5059680068508"/>
    <s v="36"/>
    <s v="Shoes"/>
    <s v="Women"/>
    <s v="Boots"/>
    <s v="Boots"/>
    <s v="Boots"/>
    <s v="AW"/>
    <s v="bordeaux"/>
    <s v="Sashlyn Mid"/>
    <n v="130"/>
    <n v="2"/>
    <n v="260"/>
  </r>
  <r>
    <x v="84"/>
    <s v="ZZO18ZE79-G000004000"/>
    <s v="ZZO18ZE79-G00"/>
    <s v="5059680068515"/>
    <s v="37"/>
    <s v="Shoes"/>
    <s v="Women"/>
    <s v="Boots"/>
    <s v="Boots"/>
    <s v="Boots"/>
    <s v="AW"/>
    <s v="bordeaux"/>
    <s v="Sashlyn Mid"/>
    <n v="130"/>
    <n v="2"/>
    <n v="260"/>
  </r>
  <r>
    <x v="84"/>
    <s v="ZZO18ZE79-G000045000"/>
    <s v="ZZO18ZE79-G00"/>
    <s v="5059680068522"/>
    <s v="37.5"/>
    <s v="Shoes"/>
    <s v="Women"/>
    <s v="Boots"/>
    <s v="Boots"/>
    <s v="Boots"/>
    <s v="AW"/>
    <s v="bordeaux"/>
    <s v="Sashlyn Mid"/>
    <n v="130"/>
    <n v="2"/>
    <n v="260"/>
  </r>
  <r>
    <x v="84"/>
    <s v="ZZO18ZE79-G000005000"/>
    <s v="ZZO18ZE79-G00"/>
    <s v="5059680068539"/>
    <s v="38"/>
    <s v="Shoes"/>
    <s v="Women"/>
    <s v="Boots"/>
    <s v="Boots"/>
    <s v="Boots"/>
    <s v="AW"/>
    <s v="bordeaux"/>
    <s v="Sashlyn Mid"/>
    <n v="130"/>
    <n v="3"/>
    <n v="390"/>
  </r>
  <r>
    <x v="84"/>
    <s v="ZZO18ZE79-G000055000"/>
    <s v="ZZO18ZE79-G00"/>
    <s v="5059680068546"/>
    <s v="39"/>
    <s v="Shoes"/>
    <s v="Women"/>
    <s v="Boots"/>
    <s v="Boots"/>
    <s v="Boots"/>
    <s v="AW"/>
    <s v="bordeaux"/>
    <s v="Sashlyn Mid"/>
    <n v="130"/>
    <n v="3"/>
    <n v="390"/>
  </r>
  <r>
    <x v="84"/>
    <s v="ZZO18ZE79-G000006000"/>
    <s v="ZZO18ZE79-G00"/>
    <s v="5059680068553"/>
    <s v="39.5"/>
    <s v="Shoes"/>
    <s v="Women"/>
    <s v="Boots"/>
    <s v="Boots"/>
    <s v="Boots"/>
    <s v="AW"/>
    <s v="bordeaux"/>
    <s v="Sashlyn Mid"/>
    <n v="130"/>
    <n v="1"/>
    <n v="130"/>
  </r>
  <r>
    <x v="84"/>
    <s v="ZZO18ZE79-G000007000"/>
    <s v="ZZO18ZE79-G00"/>
    <s v="5059680068577"/>
    <s v="41"/>
    <s v="Shoes"/>
    <s v="Women"/>
    <s v="Boots"/>
    <s v="Boots"/>
    <s v="Boots"/>
    <s v="AW"/>
    <s v="bordeaux"/>
    <s v="Sashlyn Mid"/>
    <n v="130"/>
    <n v="2"/>
    <n v="260"/>
  </r>
  <r>
    <x v="84"/>
    <s v="ZZO1FNY63-K000040000"/>
    <s v="ZZO1FNY63-K00"/>
    <s v="5059680239304"/>
    <s v="37"/>
    <s v="Shoes"/>
    <s v="Women"/>
    <s v="Flat Shoes"/>
    <s v="Slippers"/>
    <s v="Slippers"/>
    <s v="NOS"/>
    <s v="dark blue"/>
    <s v="Adella Step"/>
    <n v="69.95"/>
    <n v="1"/>
    <n v="69.95"/>
  </r>
  <r>
    <x v="84"/>
    <s v="ZZO1FNY63-K000070000"/>
    <s v="ZZO1FNY63-K00"/>
    <s v="5059680239366"/>
    <s v="41"/>
    <s v="Shoes"/>
    <s v="Women"/>
    <s v="Flat Shoes"/>
    <s v="Slippers"/>
    <s v="Slippers"/>
    <s v="NOS"/>
    <s v="dark blue"/>
    <s v="Adella Step"/>
    <n v="69.95"/>
    <n v="1"/>
    <n v="69.95"/>
  </r>
  <r>
    <x v="84"/>
    <s v="ZZO20V195-B000005000"/>
    <s v="ZZO20V195-B00"/>
    <s v="5059680306815"/>
    <s v="38"/>
    <s v="Shoes"/>
    <s v="Women"/>
    <s v="Heeled Sandals"/>
    <s v="Wedges"/>
    <s v="Wedges"/>
    <s v="SS"/>
    <s v="sand"/>
    <s v="Jillian Spring Sand Leather"/>
    <n v="79.95"/>
    <n v="1"/>
    <n v="79.95"/>
  </r>
  <r>
    <x v="84"/>
    <s v="ZZO20V195-B000055000"/>
    <s v="ZZO20V195-B00"/>
    <s v="5059680306822"/>
    <s v="39"/>
    <s v="Shoes"/>
    <s v="Women"/>
    <s v="Heeled Sandals"/>
    <s v="Wedges"/>
    <s v="Wedges"/>
    <s v="SS"/>
    <s v="sand"/>
    <s v="Jillian Spring Sand Leather"/>
    <n v="79.95"/>
    <n v="2"/>
    <n v="159.9"/>
  </r>
  <r>
    <x v="84"/>
    <s v="ZZO20V195-B000075000"/>
    <s v="ZZO20V195-B00"/>
    <s v="5059680306860"/>
    <s v="41.5"/>
    <s v="Shoes"/>
    <s v="Women"/>
    <s v="Heeled Sandals"/>
    <s v="Wedges"/>
    <s v="Wedges"/>
    <s v="SS"/>
    <s v="sand"/>
    <s v="Jillian Spring Sand Leather"/>
    <n v="79.95"/>
    <n v="1"/>
    <n v="79.95"/>
  </r>
  <r>
    <x v="84"/>
    <s v="ZZO20V197-Q000005000"/>
    <s v="ZZO20V197-Q00"/>
    <s v="5059680309052"/>
    <s v="38"/>
    <s v="Shoes"/>
    <s v="Women"/>
    <s v="Heeled Sandals"/>
    <s v="Wedges"/>
    <s v="Wedges"/>
    <s v="SS"/>
    <s v="black"/>
    <s v="Jillian Bright Black Leather"/>
    <n v="79.95"/>
    <n v="1"/>
    <n v="79.95"/>
  </r>
  <r>
    <x v="84"/>
    <s v="ZZO20V197-Q000007000"/>
    <s v="ZZO20V197-Q00"/>
    <s v="5059680309090"/>
    <s v="41"/>
    <s v="Shoes"/>
    <s v="Women"/>
    <s v="Heeled Sandals"/>
    <s v="Wedges"/>
    <s v="Wedges"/>
    <s v="SS"/>
    <s v="black"/>
    <s v="Jillian Bright Black Leather"/>
    <n v="79.95"/>
    <n v="1"/>
    <n v="79.95"/>
  </r>
  <r>
    <x v="84"/>
    <s v="ZZO20V198-F000065000"/>
    <s v="ZZO20V198-F00"/>
    <s v="5059680311048"/>
    <s v="40"/>
    <s v="Shoes"/>
    <s v="Women"/>
    <s v="Heeled Sandals"/>
    <s v="Wedges"/>
    <s v="Wedges"/>
    <s v="SS"/>
    <s v="gold-coloured"/>
    <s v="Jillian Bright Taupe Metallic"/>
    <n v="79.95"/>
    <n v="1"/>
    <n v="79.95"/>
  </r>
  <r>
    <x v="84"/>
    <s v="ZZO20V1BK-O000003000"/>
    <s v="ZZO20V1BK-O00"/>
    <s v="5059680352584"/>
    <s v="35.5"/>
    <s v="Shoes"/>
    <s v="Women"/>
    <s v="Flat Sandals"/>
    <s v="Mules"/>
    <s v="Mules"/>
    <s v="SS"/>
    <s v="brown"/>
    <s v="Karsea Mule Leopard Print"/>
    <n v="69.95"/>
    <n v="1"/>
    <n v="69.95"/>
  </r>
  <r>
    <x v="84"/>
    <s v="ZZO20V1BK-O000055000"/>
    <s v="ZZO20V1BK-O00"/>
    <s v="5059680352621"/>
    <s v="39"/>
    <s v="Shoes"/>
    <s v="Women"/>
    <s v="Flat Sandals"/>
    <s v="Mules"/>
    <s v="Mules"/>
    <s v="SS"/>
    <s v="brown"/>
    <s v="Karsea Mule Leopard Print"/>
    <n v="69.95"/>
    <n v="3"/>
    <n v="209.85000000000002"/>
  </r>
  <r>
    <x v="84"/>
    <s v="ZZO20V1BK-O000075000"/>
    <s v="ZZO20V1BK-O00"/>
    <s v="5059680352669"/>
    <s v="41.5"/>
    <s v="Shoes"/>
    <s v="Women"/>
    <s v="Flat Sandals"/>
    <s v="Mules"/>
    <s v="Mules"/>
    <s v="SS"/>
    <s v="brown"/>
    <s v="Karsea Mule Leopard Print"/>
    <n v="69.95"/>
    <n v="1"/>
    <n v="69.95"/>
  </r>
  <r>
    <x v="84"/>
    <s v="ZZO20V1BQ-A000004000"/>
    <s v="ZZO20V1BQ-A00"/>
    <s v="5059680427206"/>
    <s v="37"/>
    <s v="Shoes"/>
    <s v="Women"/>
    <s v="Heeled Sandals"/>
    <s v="Heeled Sandals"/>
    <s v="Heeled Sandals"/>
    <s v="SS"/>
    <s v="gold-coloured"/>
    <s v="Kaylin60 2Part Champagne"/>
    <n v="99.95"/>
    <n v="1"/>
    <n v="99.95"/>
  </r>
  <r>
    <x v="84"/>
    <s v="ZZO20V1BQ-A000055000"/>
    <s v="ZZO20V1BQ-A00"/>
    <s v="5059680427237"/>
    <s v="39"/>
    <s v="Shoes"/>
    <s v="Women"/>
    <s v="Heeled Sandals"/>
    <s v="Heeled Sandals"/>
    <s v="Heeled Sandals"/>
    <s v="SS"/>
    <s v="gold-coloured"/>
    <s v="Kaylin60 2Part Champagne"/>
    <n v="99.95"/>
    <n v="1"/>
    <n v="99.95"/>
  </r>
  <r>
    <x v="84"/>
    <s v="ZZO20V1BQ-A000065000"/>
    <s v="ZZO20V1BQ-A00"/>
    <s v="5059680427251"/>
    <s v="40"/>
    <s v="Shoes"/>
    <s v="Women"/>
    <s v="Heeled Sandals"/>
    <s v="Heeled Sandals"/>
    <s v="Heeled Sandals"/>
    <s v="SS"/>
    <s v="gold-coloured"/>
    <s v="Kaylin60 2Part Champagne"/>
    <n v="99.95"/>
    <n v="1"/>
    <n v="99.95"/>
  </r>
  <r>
    <x v="84"/>
    <s v="ZZO20V1BQ-A000007000"/>
    <s v="ZZO20V1BQ-A00"/>
    <s v="5059680427268"/>
    <s v="41"/>
    <s v="Shoes"/>
    <s v="Women"/>
    <s v="Heeled Sandals"/>
    <s v="Heeled Sandals"/>
    <s v="Heeled Sandals"/>
    <s v="SS"/>
    <s v="gold-coloured"/>
    <s v="Kaylin60 2Part Champagne"/>
    <n v="99.95"/>
    <n v="1"/>
    <n v="99.95"/>
  </r>
  <r>
    <x v="84"/>
    <s v="ZZO20V1BF-F000004000"/>
    <s v="ZZO20V1BF-F00"/>
    <s v="5059680490965"/>
    <s v="37"/>
    <s v="Shoes"/>
    <s v="Women"/>
    <s v="Flat Sandals"/>
    <s v="Mules"/>
    <s v="Mules"/>
    <s v="SS"/>
    <s v="rose gold-coloured"/>
    <s v="Brynn Hope Rose Gold Lea"/>
    <n v="69.95"/>
    <n v="1"/>
    <n v="69.95"/>
  </r>
  <r>
    <x v="84"/>
    <s v="ZZO1FNY76-Q000040000"/>
    <s v="ZZO1FNY76-Q00"/>
    <s v="5059680525247"/>
    <s v="37"/>
    <s v="Shoes"/>
    <s v="Women"/>
    <s v="Flat Shoes"/>
    <s v="Lace ups"/>
    <s v="Lace ups"/>
    <s v="SS"/>
    <s v="black"/>
    <s v="Glickly Derby"/>
    <n v="99.95"/>
    <n v="1"/>
    <n v="99.95"/>
  </r>
  <r>
    <x v="84"/>
    <s v="ZZO1FNY76-Q000050000"/>
    <s v="ZZO1FNY76-Q00"/>
    <s v="5059680525261"/>
    <s v="38"/>
    <s v="Shoes"/>
    <s v="Women"/>
    <s v="Flat Shoes"/>
    <s v="Lace ups"/>
    <s v="Lace ups"/>
    <s v="SS"/>
    <s v="black"/>
    <s v="Glickly Derby"/>
    <n v="99.95"/>
    <n v="1"/>
    <n v="99.95"/>
  </r>
  <r>
    <x v="84"/>
    <s v="ZZO1FNY76-Q000055000"/>
    <s v="ZZO1FNY76-Q00"/>
    <s v="5059680525278"/>
    <s v="39"/>
    <s v="Shoes"/>
    <s v="Women"/>
    <s v="Flat Shoes"/>
    <s v="Lace ups"/>
    <s v="Lace ups"/>
    <s v="SS"/>
    <s v="black"/>
    <s v="Glickly Derby"/>
    <n v="99.95"/>
    <n v="1"/>
    <n v="99.95"/>
  </r>
  <r>
    <x v="84"/>
    <s v="ZZO1FNY76-Q000065000"/>
    <s v="ZZO1FNY76-Q00"/>
    <s v="5059680525292"/>
    <s v="40"/>
    <s v="Shoes"/>
    <s v="Women"/>
    <s v="Flat Shoes"/>
    <s v="Lace ups"/>
    <s v="Lace ups"/>
    <s v="SS"/>
    <s v="black"/>
    <s v="Glickly Derby"/>
    <n v="99.95"/>
    <n v="1"/>
    <n v="99.95"/>
  </r>
  <r>
    <x v="98"/>
    <s v="ZZO0Y4V18-A0004BF70A"/>
    <s v="ZZO0Y4V18-A00"/>
    <s v="5601382113330"/>
    <s v="36"/>
    <s v="Shoes"/>
    <s v="Women"/>
    <s v="Flat Sandals"/>
    <s v="Flat Sandals"/>
    <s v="Flat Sandals"/>
    <s v="SS"/>
    <s v="white"/>
    <s v="CLOP009FLY"/>
    <n v="89.9"/>
    <n v="1"/>
    <n v="89.9"/>
  </r>
  <r>
    <x v="99"/>
    <s v="ZZO15RV59-K000590187"/>
    <s v="ZZO15RV59-K00"/>
    <s v="5700714126649"/>
    <s v="41"/>
    <s v="Shoes"/>
    <s v="Women"/>
    <s v="Flat Sandals"/>
    <s v="Flat Sandals"/>
    <s v="Flat Sandals"/>
    <s v="SS"/>
    <s v="light blue"/>
    <s v="Wood-Sandal"/>
    <n v="79.900000000000006"/>
    <n v="1"/>
    <n v="79.900000000000006"/>
  </r>
  <r>
    <x v="100"/>
    <s v="ZZO1U0520-Q000370000"/>
    <s v="ZZO1U0520-Q00"/>
    <s v="5710900585969"/>
    <s v="37"/>
    <s v="Shoes"/>
    <s v="Women"/>
    <s v="Flat Sandals"/>
    <s v="Flat Sandals"/>
    <s v="Flat Sandals"/>
    <s v="SS"/>
    <s v="black"/>
    <s v="Dulles"/>
    <n v="76.5"/>
    <n v="1"/>
    <n v="76.5"/>
  </r>
  <r>
    <x v="100"/>
    <s v="ZZO1U0520-Q000380000"/>
    <s v="ZZO1U0520-Q00"/>
    <s v="5710900585976"/>
    <s v="38"/>
    <s v="Shoes"/>
    <s v="Women"/>
    <s v="Flat Sandals"/>
    <s v="Flat Sandals"/>
    <s v="Flat Sandals"/>
    <s v="SS"/>
    <s v="black"/>
    <s v="Dulles"/>
    <n v="76.5"/>
    <n v="1"/>
    <n v="76.5"/>
  </r>
  <r>
    <x v="100"/>
    <s v="ZZO1U0512-E000380000"/>
    <s v="ZZO1U0512-E00"/>
    <s v="5710900681937"/>
    <s v="38"/>
    <s v="Shoes"/>
    <s v="Women"/>
    <s v="Flat Sandals"/>
    <s v="Flat Sandals"/>
    <s v="Flat Sandals"/>
    <s v="SS"/>
    <s v="yellow"/>
    <s v="Sunrise Vinyl"/>
    <n v="96.899999999999991"/>
    <n v="1"/>
    <n v="96.899999999999991"/>
  </r>
  <r>
    <x v="100"/>
    <s v="ZZO1U0512-E000390000"/>
    <s v="ZZO1U0512-E00"/>
    <s v="5710900681944"/>
    <s v="39"/>
    <s v="Shoes"/>
    <s v="Women"/>
    <s v="Flat Sandals"/>
    <s v="Flat Sandals"/>
    <s v="Flat Sandals"/>
    <s v="SS"/>
    <s v="yellow"/>
    <s v="Sunrise Vinyl"/>
    <n v="96.899999999999991"/>
    <n v="1"/>
    <n v="96.899999999999991"/>
  </r>
  <r>
    <x v="100"/>
    <s v="ZZO1U0512-E000400000"/>
    <s v="ZZO1U0512-E00"/>
    <s v="5710900681951"/>
    <s v="40"/>
    <s v="Shoes"/>
    <s v="Women"/>
    <s v="Flat Sandals"/>
    <s v="Flat Sandals"/>
    <s v="Flat Sandals"/>
    <s v="SS"/>
    <s v="yellow"/>
    <s v="Sunrise Vinyl"/>
    <n v="96.899999999999991"/>
    <n v="1"/>
    <n v="96.899999999999991"/>
  </r>
  <r>
    <x v="101"/>
    <s v="BI611A043-K110360000"/>
    <s v="BI611A043-K11"/>
    <s v="5711216253214"/>
    <s v="36"/>
    <s v="Shoes"/>
    <s v="Women"/>
    <s v="Flat Sandals"/>
    <s v="Flat Sandals"/>
    <s v="Flat Sandals"/>
    <s v="SS"/>
    <s v="light blue"/>
    <s v="A007"/>
    <n v="169.95"/>
    <n v="1"/>
    <n v="169.95"/>
  </r>
  <r>
    <x v="101"/>
    <s v="BI611A043-K110380000"/>
    <s v="BI611A043-K11"/>
    <s v="5711216253252"/>
    <s v="38"/>
    <s v="Shoes"/>
    <s v="Women"/>
    <s v="Flat Sandals"/>
    <s v="Flat Sandals"/>
    <s v="Flat Sandals"/>
    <s v="SS"/>
    <s v="light blue"/>
    <s v="A007"/>
    <n v="169.95"/>
    <n v="1"/>
    <n v="169.95"/>
  </r>
  <r>
    <x v="101"/>
    <s v="BI611A043-K110420000"/>
    <s v="BI611A043-K11"/>
    <s v="5711216253320"/>
    <s v="42"/>
    <s v="Shoes"/>
    <s v="Women"/>
    <s v="Flat Sandals"/>
    <s v="Flat Sandals"/>
    <s v="Flat Sandals"/>
    <s v="SS"/>
    <s v="light blue"/>
    <s v="A007"/>
    <n v="169.95"/>
    <n v="1"/>
    <n v="169.95"/>
  </r>
  <r>
    <x v="102"/>
    <s v="C2X11A016-Q110038000"/>
    <s v="C2X11A016-Q11"/>
    <s v="5712884664944"/>
    <s v="38"/>
    <s v="Shoes"/>
    <s v="Women"/>
    <s v="Heeled Sandals"/>
    <s v="Wedges"/>
    <s v="Wedges"/>
    <s v="SS"/>
    <s v="black"/>
    <s v="MAGIC"/>
    <n v="89.95"/>
    <n v="1"/>
    <n v="89.95"/>
  </r>
  <r>
    <x v="102"/>
    <s v="C2X11A019-Q110036000"/>
    <s v="C2X11A019-Q11"/>
    <s v="5712884681316"/>
    <s v="36"/>
    <s v="Shoes"/>
    <s v="Women"/>
    <s v="Flat Sandals"/>
    <s v="Mules"/>
    <s v="Mules"/>
    <s v="SS"/>
    <s v="black"/>
    <s v="COS"/>
    <n v="79.95"/>
    <n v="1"/>
    <n v="79.95"/>
  </r>
  <r>
    <x v="102"/>
    <s v="C2X11X003-Q110036000"/>
    <s v="C2X11X003-Q11"/>
    <s v="5712884807877"/>
    <s v="36"/>
    <s v="Shoes"/>
    <s v="Women"/>
    <s v="Winter Boots"/>
    <s v="Winter Booties"/>
    <s v="Winter Booties"/>
    <s v="AW"/>
    <s v="black"/>
    <s v="LEADER FUR"/>
    <n v="129.94999999999999"/>
    <n v="1"/>
    <n v="129.94999999999999"/>
  </r>
  <r>
    <x v="103"/>
    <s v="PV111N03T-Q110037000"/>
    <s v="PV111N03T-Q11"/>
    <s v="5714002472592"/>
    <s v="37"/>
    <s v="Shoes"/>
    <s v="Women"/>
    <s v="Booties"/>
    <s v="Chelseas"/>
    <s v="Chelseas"/>
    <s v="NOS"/>
    <s v="black"/>
    <s v="Flora"/>
    <n v="144.94999999999999"/>
    <n v="1"/>
    <n v="144.94999999999999"/>
  </r>
  <r>
    <x v="104"/>
    <s v="ZZO0Y1D07-N000511EEB"/>
    <s v="ZZO0Y1D07-N00"/>
    <s v="5714163629361"/>
    <s v="32"/>
    <s v="Shoes"/>
    <s v="Girls"/>
    <s v="Boots (high)"/>
    <s v="Slip-on Boots"/>
    <s v="Slip-on Boots"/>
    <s v="AW"/>
    <s v="olive"/>
    <s v="0"/>
    <n v="129.94999999999999"/>
    <n v="1"/>
    <n v="129.94999999999999"/>
  </r>
  <r>
    <x v="104"/>
    <s v="ZZO0Y1D09-O000511F52"/>
    <s v="ZZO0Y1D09-O00"/>
    <s v="5714163632088"/>
    <s v="32"/>
    <s v="Shoes"/>
    <s v="Girls"/>
    <s v="Boots (high)"/>
    <s v="Slip-on Boots"/>
    <s v="Slip-on Boots"/>
    <s v="AW"/>
    <s v="cognac"/>
    <s v="0"/>
    <n v="134.94999999999999"/>
    <n v="2"/>
    <n v="269.89999999999998"/>
  </r>
  <r>
    <x v="104"/>
    <s v="ZZO12LR08-O0005249C6"/>
    <s v="ZZO12LR08-O00"/>
    <s v="5714163757286"/>
    <s v="30"/>
    <s v="Shoes"/>
    <s v="Boys"/>
    <s v="Sandals"/>
    <s v="Formal Sandals"/>
    <s v="Formal Sandals"/>
    <s v="SS"/>
    <s v="brown"/>
    <s v="Sandals"/>
    <n v="94.95"/>
    <n v="1"/>
    <n v="94.95"/>
  </r>
  <r>
    <x v="104"/>
    <s v="ZZO12LR13-O010524AC3"/>
    <s v="ZZO12LR13-O01"/>
    <s v="5714163759174"/>
    <s v="31"/>
    <s v="Shoes"/>
    <s v="Girls"/>
    <s v="Sandals"/>
    <s v="Strappy Sandals"/>
    <s v="Strappy Sandals"/>
    <s v="SS"/>
    <s v="dark brown"/>
    <s v="Sandals"/>
    <n v="94.95"/>
    <n v="2"/>
    <n v="189.9"/>
  </r>
  <r>
    <x v="104"/>
    <s v="ZZO12LR13-J000524A96"/>
    <s v="ZZO12LR13-J00"/>
    <s v="5714163759228"/>
    <s v="27"/>
    <s v="Shoes"/>
    <s v="Girls"/>
    <s v="Sandals"/>
    <s v="Strappy Sandals"/>
    <s v="Strappy Sandals"/>
    <s v="SS"/>
    <s v="pink"/>
    <s v="Sandals"/>
    <n v="94.95"/>
    <n v="1"/>
    <n v="94.95"/>
  </r>
  <r>
    <x v="104"/>
    <s v="ZZO12LR14-O000524ACB"/>
    <s v="ZZO12LR14-O00"/>
    <s v="5714163759983"/>
    <s v="25"/>
    <s v="Shoes"/>
    <s v="Girls"/>
    <s v="Sandals"/>
    <s v="Strappy Sandals"/>
    <s v="Strappy Sandals"/>
    <s v="SS"/>
    <s v="brown"/>
    <s v="Sandals"/>
    <n v="94.95"/>
    <n v="1"/>
    <n v="94.95"/>
  </r>
  <r>
    <x v="104"/>
    <s v="ZZO12LR14-O000524AD3"/>
    <s v="ZZO12LR14-O00"/>
    <s v="5714163760026"/>
    <s v="29"/>
    <s v="Shoes"/>
    <s v="Girls"/>
    <s v="Sandals"/>
    <s v="Strappy Sandals"/>
    <s v="Strappy Sandals"/>
    <s v="SS"/>
    <s v="brown"/>
    <s v="Sandals"/>
    <n v="94.95"/>
    <n v="1"/>
    <n v="94.95"/>
  </r>
  <r>
    <x v="104"/>
    <s v="ZZO12LR14-O000524AD0"/>
    <s v="ZZO12LR14-O00"/>
    <s v="5714163760033"/>
    <s v="30"/>
    <s v="Shoes"/>
    <s v="Girls"/>
    <s v="Sandals"/>
    <s v="Strappy Sandals"/>
    <s v="Strappy Sandals"/>
    <s v="SS"/>
    <s v="brown"/>
    <s v="Sandals"/>
    <n v="94.95"/>
    <n v="1"/>
    <n v="94.95"/>
  </r>
  <r>
    <x v="104"/>
    <s v="ZZO12LR14-O000524ACE"/>
    <s v="ZZO12LR14-O00"/>
    <s v="5714163760040"/>
    <s v="31"/>
    <s v="Shoes"/>
    <s v="Girls"/>
    <s v="Sandals"/>
    <s v="Strappy Sandals"/>
    <s v="Strappy Sandals"/>
    <s v="SS"/>
    <s v="brown"/>
    <s v="Sandals"/>
    <n v="94.95"/>
    <n v="1"/>
    <n v="94.95"/>
  </r>
  <r>
    <x v="104"/>
    <s v="ZZO12LR14-O010524ADB"/>
    <s v="ZZO12LR14-O01"/>
    <s v="5714163760163"/>
    <s v="31"/>
    <s v="Shoes"/>
    <s v="Girls"/>
    <s v="Sandals"/>
    <s v="Strappy Sandals"/>
    <s v="Strappy Sandals"/>
    <s v="SS"/>
    <s v="light brown"/>
    <s v="Sandals"/>
    <n v="94.95"/>
    <n v="1"/>
    <n v="94.95"/>
  </r>
  <r>
    <x v="104"/>
    <s v="ZZO12LR17-B000524B99"/>
    <s v="ZZO12LR17-B00"/>
    <s v="5714163761382"/>
    <s v="32"/>
    <s v="Shoes"/>
    <s v="Girls"/>
    <s v="Sandals"/>
    <s v="Strappy Sandals"/>
    <s v="Strappy Sandals"/>
    <s v="SS"/>
    <s v="taupe"/>
    <s v="Sandals"/>
    <n v="99.95"/>
    <n v="2"/>
    <n v="199.9"/>
  </r>
  <r>
    <x v="104"/>
    <s v="ZZO12LR17-H000524B91"/>
    <s v="ZZO12LR17-H00"/>
    <s v="5714163761467"/>
    <s v="29"/>
    <s v="Shoes"/>
    <s v="Girls"/>
    <s v="Sandals"/>
    <s v="Strappy Sandals"/>
    <s v="Strappy Sandals"/>
    <s v="SS"/>
    <s v="orange"/>
    <s v="Sandals"/>
    <n v="99.95"/>
    <n v="3"/>
    <n v="299.85000000000002"/>
  </r>
  <r>
    <x v="104"/>
    <s v="ZZO12LR11-K000524A3F"/>
    <s v="ZZO12LR11-K00"/>
    <s v="5714163763751"/>
    <s v="25"/>
    <s v="Shoes"/>
    <s v="Girls"/>
    <s v="Sandals"/>
    <s v="Strappy Sandals"/>
    <s v="Strappy Sandals"/>
    <s v="SS"/>
    <s v="dark blue"/>
    <s v="Sandals"/>
    <n v="94.95"/>
    <n v="1"/>
    <n v="94.95"/>
  </r>
  <r>
    <x v="104"/>
    <s v="ZZO12LR11-K000524A3D"/>
    <s v="ZZO12LR11-K00"/>
    <s v="5714163763805"/>
    <s v="30"/>
    <s v="Shoes"/>
    <s v="Girls"/>
    <s v="Sandals"/>
    <s v="Strappy Sandals"/>
    <s v="Strappy Sandals"/>
    <s v="SS"/>
    <s v="dark blue"/>
    <s v="Sandals"/>
    <n v="94.95"/>
    <n v="2"/>
    <n v="189.9"/>
  </r>
  <r>
    <x v="104"/>
    <s v="ZZO19F701-M0005878FA"/>
    <s v="ZZO19F701-M00"/>
    <s v="5714163894011"/>
    <s v="32"/>
    <s v="Shoes"/>
    <s v="Boys"/>
    <s v="Trainers"/>
    <s v="Low-Top Trainers Velcro"/>
    <s v="Low-Top Trainers Velcro"/>
    <s v="NOS"/>
    <s v="green"/>
    <s v="0"/>
    <n v="94.95"/>
    <n v="1"/>
    <n v="94.95"/>
  </r>
  <r>
    <x v="104"/>
    <s v="ZZO19F701-K0005878CB"/>
    <s v="ZZO19F701-K00"/>
    <s v="5714163894325"/>
    <s v="24"/>
    <s v="Shoes"/>
    <s v="Boys"/>
    <s v="Trainers"/>
    <s v="Low-Top Trainers Velcro"/>
    <s v="Low-Top Trainers Velcro"/>
    <s v="NOS"/>
    <s v="blue"/>
    <s v="0"/>
    <n v="94.95"/>
    <n v="1"/>
    <n v="94.95"/>
  </r>
  <r>
    <x v="104"/>
    <s v="ZZO19F702-B010587967"/>
    <s v="ZZO19F702-B01"/>
    <s v="5714163895018"/>
    <s v="30"/>
    <s v="Shoes"/>
    <s v="Kids Unisex"/>
    <s v="Boots (high)"/>
    <s v="Pull-on Boots"/>
    <s v="Pull-on Boots"/>
    <s v="AW"/>
    <s v="taupe"/>
    <s v="0"/>
    <n v="99.95"/>
    <n v="1"/>
    <n v="99.95"/>
  </r>
  <r>
    <x v="104"/>
    <s v="ZZO19F703-O000587973"/>
    <s v="ZZO19F703-O00"/>
    <s v="5714163895483"/>
    <s v="25"/>
    <s v="Shoes"/>
    <s v="Kids Unisex"/>
    <s v="Boots (high)"/>
    <s v="Pull-on Boots"/>
    <s v="Pull-on Boots"/>
    <s v="AW"/>
    <s v="brown"/>
    <s v="0"/>
    <n v="119.95"/>
    <n v="1"/>
    <n v="119.95"/>
  </r>
  <r>
    <x v="104"/>
    <s v="ZZO19F707-B000587A31"/>
    <s v="ZZO19F707-B00"/>
    <s v="5714163897319"/>
    <s v="25"/>
    <s v="Shoes"/>
    <s v="Girls"/>
    <s v="Sandals"/>
    <s v="Strappy Sandals"/>
    <s v="Strappy Sandals"/>
    <s v="SS"/>
    <s v="taupe"/>
    <s v="0"/>
    <n v="99.95"/>
    <n v="1"/>
    <n v="99.95"/>
  </r>
  <r>
    <x v="104"/>
    <s v="ZZO19F707-B000587A35"/>
    <s v="ZZO19F707-B00"/>
    <s v="5714163897371"/>
    <s v="31"/>
    <s v="Shoes"/>
    <s v="Girls"/>
    <s v="Sandals"/>
    <s v="Strappy Sandals"/>
    <s v="Strappy Sandals"/>
    <s v="SS"/>
    <s v="taupe"/>
    <s v="0"/>
    <n v="99.95"/>
    <n v="1"/>
    <n v="99.95"/>
  </r>
  <r>
    <x v="104"/>
    <s v="ZZO19F705-J0105879C5"/>
    <s v="ZZO19F705-J01"/>
    <s v="5714163898743"/>
    <s v="26"/>
    <s v="Shoes"/>
    <s v="Girls"/>
    <s v="Sandals"/>
    <s v="Strappy Sandals"/>
    <s v="Strappy Sandals"/>
    <s v="SS"/>
    <s v="pink"/>
    <s v="0"/>
    <n v="94.95"/>
    <n v="1"/>
    <n v="94.95"/>
  </r>
  <r>
    <x v="105"/>
    <s v="VE111N03I-Q110380000"/>
    <s v="VE111N03I-Q11"/>
    <s v="5714918027466"/>
    <s v="38"/>
    <s v="Shoes"/>
    <s v="Women"/>
    <s v="Booties"/>
    <s v="Lace-up Booties"/>
    <s v="Lace-up Booties"/>
    <s v="NOS"/>
    <s v="black"/>
    <s v="VMSELMA LEATHER BOOT"/>
    <n v="129.99"/>
    <n v="1"/>
    <n v="129.99"/>
  </r>
  <r>
    <x v="105"/>
    <s v="VE111N03I-Q110390000"/>
    <s v="VE111N03I-Q11"/>
    <s v="5714918027473"/>
    <s v="39"/>
    <s v="Shoes"/>
    <s v="Women"/>
    <s v="Booties"/>
    <s v="Lace-up Booties"/>
    <s v="Lace-up Booties"/>
    <s v="NOS"/>
    <s v="black"/>
    <s v="VMSELMA LEATHER BOOT"/>
    <n v="129.99"/>
    <n v="1"/>
    <n v="129.99"/>
  </r>
  <r>
    <x v="105"/>
    <s v="VE111N03I-Q110400000"/>
    <s v="VE111N03I-Q11"/>
    <s v="5714918027480"/>
    <s v="40"/>
    <s v="Shoes"/>
    <s v="Women"/>
    <s v="Booties"/>
    <s v="Lace-up Booties"/>
    <s v="Lace-up Booties"/>
    <s v="NOS"/>
    <s v="black"/>
    <s v="VMSELMA LEATHER BOOT"/>
    <n v="129.99"/>
    <n v="1"/>
    <n v="129.99"/>
  </r>
  <r>
    <x v="106"/>
    <s v="Y0111A00D-Q110036000"/>
    <s v="Y0111A00D-Q11"/>
    <s v="5715097651732"/>
    <s v="36"/>
    <s v="Shoes"/>
    <s v="Women"/>
    <s v="Flat Sandals"/>
    <s v="Mules"/>
    <s v="Mules"/>
    <s v="SS"/>
    <s v="black"/>
    <s v="YASSALLI FLAT LEATHER SANDALS"/>
    <n v="59.99"/>
    <n v="1"/>
    <n v="59.99"/>
  </r>
  <r>
    <x v="107"/>
    <s v="ZZO1PS303-Q000420000"/>
    <s v="ZZO1PS303-Q00"/>
    <s v="5715100119105"/>
    <s v="42"/>
    <s v="Shoes"/>
    <s v="Men"/>
    <s v="Lace Shoes"/>
    <s v="Low Lace Shoes"/>
    <s v="Low Lace Shoes"/>
    <s v="NOS"/>
    <s v="anthracite"/>
    <s v="JFWBRAVO LEATHER DESERT BOOT"/>
    <n v="79.989999999999995"/>
    <n v="4"/>
    <n v="319.95999999999998"/>
  </r>
  <r>
    <x v="106"/>
    <s v="Y0111E004-J110036000"/>
    <s v="Y0111E004-J11"/>
    <s v="5715103157180"/>
    <s v="36"/>
    <s v="Shoes"/>
    <s v="Women"/>
    <s v="Flat Shoes"/>
    <s v="Espadrilles"/>
    <s v="Espadrilles"/>
    <s v="SS"/>
    <s v="nude"/>
    <s v="YASQUILTA ESPADRILLE"/>
    <n v="79.989999999999995"/>
    <n v="1"/>
    <n v="79.989999999999995"/>
  </r>
  <r>
    <x v="106"/>
    <s v="Y0111E004-J110039000"/>
    <s v="Y0111E004-J11"/>
    <s v="5715103157203"/>
    <s v="39"/>
    <s v="Shoes"/>
    <s v="Women"/>
    <s v="Flat Shoes"/>
    <s v="Espadrilles"/>
    <s v="Espadrilles"/>
    <s v="SS"/>
    <s v="nude"/>
    <s v="YASQUILTA ESPADRILLE"/>
    <n v="79.989999999999995"/>
    <n v="1"/>
    <n v="79.989999999999995"/>
  </r>
  <r>
    <x v="107"/>
    <s v="ZZO1PS303-Q000400000"/>
    <s v="ZZO1PS303-Q00"/>
    <s v="5715105896346"/>
    <s v="40"/>
    <s v="Shoes"/>
    <s v="Men"/>
    <s v="Lace Shoes"/>
    <s v="Low Lace Shoes"/>
    <s v="Low Lace Shoes"/>
    <s v="NOS"/>
    <s v="anthracite"/>
    <s v="JFWBRAVO LEATHER DESERT BOOT"/>
    <n v="79.989999999999995"/>
    <n v="1"/>
    <n v="79.989999999999995"/>
  </r>
  <r>
    <x v="107"/>
    <s v="ZZO1PS303-Q000410000"/>
    <s v="ZZO1PS303-Q00"/>
    <s v="5715105896353"/>
    <s v="41"/>
    <s v="Shoes"/>
    <s v="Men"/>
    <s v="Lace Shoes"/>
    <s v="Low Lace Shoes"/>
    <s v="Low Lace Shoes"/>
    <s v="NOS"/>
    <s v="anthracite"/>
    <s v="JFWBRAVO LEATHER DESERT BOOT"/>
    <n v="79.989999999999995"/>
    <n v="3"/>
    <n v="239.96999999999997"/>
  </r>
  <r>
    <x v="107"/>
    <s v="ZZO1PS303-Q000430000"/>
    <s v="ZZO1PS303-Q00"/>
    <s v="5715105896360"/>
    <s v="43"/>
    <s v="Shoes"/>
    <s v="Men"/>
    <s v="Lace Shoes"/>
    <s v="Low Lace Shoes"/>
    <s v="Low Lace Shoes"/>
    <s v="NOS"/>
    <s v="anthracite"/>
    <s v="JFWBRAVO LEATHER DESERT BOOT"/>
    <n v="79.989999999999995"/>
    <n v="4"/>
    <n v="319.95999999999998"/>
  </r>
  <r>
    <x v="107"/>
    <s v="ZZO1PS303-Q000440000"/>
    <s v="ZZO1PS303-Q00"/>
    <s v="5715105896377"/>
    <s v="44"/>
    <s v="Shoes"/>
    <s v="Men"/>
    <s v="Lace Shoes"/>
    <s v="Low Lace Shoes"/>
    <s v="Low Lace Shoes"/>
    <s v="NOS"/>
    <s v="anthracite"/>
    <s v="JFWBRAVO LEATHER DESERT BOOT"/>
    <n v="79.989999999999995"/>
    <n v="5"/>
    <n v="399.95"/>
  </r>
  <r>
    <x v="107"/>
    <s v="ZZO1PS303-Q000450000"/>
    <s v="ZZO1PS303-Q00"/>
    <s v="5715105896384"/>
    <s v="45"/>
    <s v="Shoes"/>
    <s v="Men"/>
    <s v="Lace Shoes"/>
    <s v="Low Lace Shoes"/>
    <s v="Low Lace Shoes"/>
    <s v="NOS"/>
    <s v="anthracite"/>
    <s v="JFWBRAVO LEATHER DESERT BOOT"/>
    <n v="79.989999999999995"/>
    <n v="4"/>
    <n v="319.95999999999998"/>
  </r>
  <r>
    <x v="107"/>
    <s v="ZZO1PS303-Q000460000"/>
    <s v="ZZO1PS303-Q00"/>
    <s v="5715105896391"/>
    <s v="46"/>
    <s v="Shoes"/>
    <s v="Men"/>
    <s v="Lace Shoes"/>
    <s v="Low Lace Shoes"/>
    <s v="Low Lace Shoes"/>
    <s v="NOS"/>
    <s v="anthracite"/>
    <s v="JFWBRAVO LEATHER DESERT BOOT"/>
    <n v="79.989999999999995"/>
    <n v="1"/>
    <n v="79.989999999999995"/>
  </r>
  <r>
    <x v="106"/>
    <s v="Y0111A00T-J110040000"/>
    <s v="Y0111A00T-J11"/>
    <s v="5715206054492"/>
    <s v="40"/>
    <s v="Shoes"/>
    <s v="Women"/>
    <s v="Flat Sandals"/>
    <s v="Espadrilles"/>
    <s v="Espadrilles"/>
    <s v="SS"/>
    <s v="nude"/>
    <s v="YASBRADA ESPADRILLE"/>
    <n v="79.989999999999995"/>
    <n v="1"/>
    <n v="79.989999999999995"/>
  </r>
  <r>
    <x v="106"/>
    <s v="Y0111N00R-Q110040000"/>
    <s v="Y0111N00R-Q11"/>
    <s v="5715206056205"/>
    <s v="40"/>
    <s v="Shoes"/>
    <s v="Women"/>
    <s v="Booties"/>
    <s v="Lace-up Booties"/>
    <s v="Lace-up Booties"/>
    <s v="NOS"/>
    <s v="black"/>
    <s v="YASCANVASI BOOTS"/>
    <n v="119.99"/>
    <n v="1"/>
    <n v="119.99"/>
  </r>
  <r>
    <x v="107"/>
    <s v="ZZO1PS304-Q000400000"/>
    <s v="ZZO1PS304-Q00"/>
    <s v="5715208336299"/>
    <s v="40"/>
    <s v="Shoes"/>
    <s v="Men"/>
    <s v="Lace Shoes"/>
    <s v="Low Lace Shoes"/>
    <s v="Low Lace Shoes"/>
    <s v="NOS"/>
    <s v="anthracite"/>
    <s v="JFWBRAVO LEATHER SHOE"/>
    <n v="79.989999999999995"/>
    <n v="1"/>
    <n v="79.989999999999995"/>
  </r>
  <r>
    <x v="107"/>
    <s v="ZZO1PS304-Q000410000"/>
    <s v="ZZO1PS304-Q00"/>
    <s v="5715208336305"/>
    <s v="41"/>
    <s v="Shoes"/>
    <s v="Men"/>
    <s v="Lace Shoes"/>
    <s v="Low Lace Shoes"/>
    <s v="Low Lace Shoes"/>
    <s v="NOS"/>
    <s v="anthracite"/>
    <s v="JFWBRAVO LEATHER SHOE"/>
    <n v="79.989999999999995"/>
    <n v="3"/>
    <n v="239.96999999999997"/>
  </r>
  <r>
    <x v="107"/>
    <s v="ZZO1PS304-Q000420000"/>
    <s v="ZZO1PS304-Q00"/>
    <s v="5715208336312"/>
    <s v="42"/>
    <s v="Shoes"/>
    <s v="Men"/>
    <s v="Lace Shoes"/>
    <s v="Low Lace Shoes"/>
    <s v="Low Lace Shoes"/>
    <s v="NOS"/>
    <s v="anthracite"/>
    <s v="JFWBRAVO LEATHER SHOE"/>
    <n v="79.989999999999995"/>
    <n v="1"/>
    <n v="79.989999999999995"/>
  </r>
  <r>
    <x v="107"/>
    <s v="ZZO1PS304-Q000430000"/>
    <s v="ZZO1PS304-Q00"/>
    <s v="5715208336329"/>
    <s v="43"/>
    <s v="Shoes"/>
    <s v="Men"/>
    <s v="Lace Shoes"/>
    <s v="Low Lace Shoes"/>
    <s v="Low Lace Shoes"/>
    <s v="NOS"/>
    <s v="anthracite"/>
    <s v="JFWBRAVO LEATHER SHOE"/>
    <n v="79.989999999999995"/>
    <n v="2"/>
    <n v="159.97999999999999"/>
  </r>
  <r>
    <x v="107"/>
    <s v="ZZO1PS304-Q000440000"/>
    <s v="ZZO1PS304-Q00"/>
    <s v="5715208336336"/>
    <s v="44"/>
    <s v="Shoes"/>
    <s v="Men"/>
    <s v="Lace Shoes"/>
    <s v="Low Lace Shoes"/>
    <s v="Low Lace Shoes"/>
    <s v="NOS"/>
    <s v="anthracite"/>
    <s v="JFWBRAVO LEATHER SHOE"/>
    <n v="79.989999999999995"/>
    <n v="2"/>
    <n v="159.97999999999999"/>
  </r>
  <r>
    <x v="107"/>
    <s v="ZZO1PS304-Q000450000"/>
    <s v="ZZO1PS304-Q00"/>
    <s v="5715208336350"/>
    <s v="45"/>
    <s v="Shoes"/>
    <s v="Men"/>
    <s v="Lace Shoes"/>
    <s v="Low Lace Shoes"/>
    <s v="Low Lace Shoes"/>
    <s v="NOS"/>
    <s v="anthracite"/>
    <s v="JFWBRAVO LEATHER SHOE"/>
    <n v="79.989999999999995"/>
    <n v="3"/>
    <n v="239.96999999999997"/>
  </r>
  <r>
    <x v="107"/>
    <s v="ZZO1PS304-Q000460000"/>
    <s v="ZZO1PS304-Q00"/>
    <s v="5715208336374"/>
    <s v="46"/>
    <s v="Shoes"/>
    <s v="Men"/>
    <s v="Lace Shoes"/>
    <s v="Low Lace Shoes"/>
    <s v="Low Lace Shoes"/>
    <s v="NOS"/>
    <s v="anthracite"/>
    <s v="JFWBRAVO LEATHER SHOE"/>
    <n v="79.989999999999995"/>
    <n v="2"/>
    <n v="159.97999999999999"/>
  </r>
  <r>
    <x v="107"/>
    <s v="ZZO1PS304-O000400000"/>
    <s v="ZZO1PS304-O00"/>
    <s v="5715208336381"/>
    <s v="40"/>
    <s v="Shoes"/>
    <s v="Men"/>
    <s v="Lace Shoes"/>
    <s v="Low Lace Shoes"/>
    <s v="Low Lace Shoes"/>
    <s v="NOS"/>
    <s v="brown"/>
    <s v="JFWBRAVO LEATHER SHOE"/>
    <n v="79.989999999999995"/>
    <n v="1"/>
    <n v="79.989999999999995"/>
  </r>
  <r>
    <x v="107"/>
    <s v="ZZO1PS304-O000430000"/>
    <s v="ZZO1PS304-O00"/>
    <s v="5715208336459"/>
    <s v="43"/>
    <s v="Shoes"/>
    <s v="Men"/>
    <s v="Lace Shoes"/>
    <s v="Low Lace Shoes"/>
    <s v="Low Lace Shoes"/>
    <s v="NOS"/>
    <s v="brown"/>
    <s v="JFWBRAVO LEATHER SHOE"/>
    <n v="79.989999999999995"/>
    <n v="2"/>
    <n v="159.97999999999999"/>
  </r>
  <r>
    <x v="107"/>
    <s v="ZZO1PS304-O000440000"/>
    <s v="ZZO1PS304-O00"/>
    <s v="5715208336466"/>
    <s v="44"/>
    <s v="Shoes"/>
    <s v="Men"/>
    <s v="Lace Shoes"/>
    <s v="Low Lace Shoes"/>
    <s v="Low Lace Shoes"/>
    <s v="NOS"/>
    <s v="brown"/>
    <s v="JFWBRAVO LEATHER SHOE"/>
    <n v="79.989999999999995"/>
    <n v="1"/>
    <n v="79.989999999999995"/>
  </r>
  <r>
    <x v="107"/>
    <s v="ZZO1PS304-O000450000"/>
    <s v="ZZO1PS304-O00"/>
    <s v="5715208336510"/>
    <s v="45"/>
    <s v="Shoes"/>
    <s v="Men"/>
    <s v="Lace Shoes"/>
    <s v="Low Lace Shoes"/>
    <s v="Low Lace Shoes"/>
    <s v="NOS"/>
    <s v="brown"/>
    <s v="JFWBRAVO LEATHER SHOE"/>
    <n v="79.989999999999995"/>
    <n v="1"/>
    <n v="79.989999999999995"/>
  </r>
  <r>
    <x v="107"/>
    <s v="ZZO1PS304-O000460000"/>
    <s v="ZZO1PS304-O00"/>
    <s v="5715208336527"/>
    <s v="46"/>
    <s v="Shoes"/>
    <s v="Men"/>
    <s v="Lace Shoes"/>
    <s v="Low Lace Shoes"/>
    <s v="Low Lace Shoes"/>
    <s v="NOS"/>
    <s v="brown"/>
    <s v="JFWBRAVO LEATHER SHOE"/>
    <n v="79.989999999999995"/>
    <n v="2"/>
    <n v="159.97999999999999"/>
  </r>
  <r>
    <x v="108"/>
    <s v="ZZO1R5K10-O110380000"/>
    <s v="ZZO1R5K10-O11"/>
    <s v="5715389024190"/>
    <s v="38"/>
    <s v="Shoes"/>
    <s v="Women"/>
    <s v="Boots"/>
    <s v="Boots"/>
    <s v="Boots"/>
    <s v="AW"/>
    <s v="dark brown"/>
    <s v="BIAGOYA Laced Up Boot Crazy Horse"/>
    <n v="129.99"/>
    <n v="1"/>
    <n v="129.99"/>
  </r>
  <r>
    <x v="109"/>
    <s v="MOQ11N011-E110038000"/>
    <s v="MOQ11N011-E11"/>
    <s v="7314228986576"/>
    <s v="38"/>
    <s v="Shoes"/>
    <s v="Women"/>
    <s v="Booties"/>
    <s v="Chelseas"/>
    <s v="Chelseas"/>
    <s v="NOS"/>
    <s v="light yellow"/>
    <s v="Mona boot VEGAN"/>
    <n v="40"/>
    <n v="1"/>
    <n v="40"/>
  </r>
  <r>
    <x v="110"/>
    <s v="ARU11N00D-Q110040000"/>
    <s v="ARU11N00D-Q11"/>
    <s v="7314301255339"/>
    <s v="40"/>
    <s v="Shoes"/>
    <s v="Women"/>
    <s v="Booties"/>
    <s v="Chelseas"/>
    <s v="Chelseas"/>
    <s v="NOS"/>
    <s v="black"/>
    <s v="PIoggia                          "/>
    <n v="189.95"/>
    <n v="1"/>
    <n v="189.95"/>
  </r>
  <r>
    <x v="111"/>
    <s v="NEG11A04B-Q110036000"/>
    <s v="NEG11A04B-Q11"/>
    <s v="7315021397514"/>
    <s v="36"/>
    <s v="Shoes"/>
    <s v="Women"/>
    <s v="Boots"/>
    <s v="Overknees"/>
    <s v="Overknees"/>
    <s v="AW"/>
    <s v="black"/>
    <s v="Official Over Knee Boot"/>
    <n v="79.95"/>
    <n v="1"/>
    <n v="79.95"/>
  </r>
  <r>
    <x v="111"/>
    <s v="NEG11A04H-Q110037000"/>
    <s v="NEG11A04H-Q11"/>
    <s v="7315021405127"/>
    <s v="37"/>
    <s v="Shoes"/>
    <s v="Women"/>
    <s v="Boots"/>
    <s v="Boots"/>
    <s v="Boots"/>
    <s v="AW"/>
    <s v="black"/>
    <s v="Next Level Boot"/>
    <n v="64.95"/>
    <n v="1"/>
    <n v="64.95"/>
  </r>
  <r>
    <x v="112"/>
    <s v="S3016I000-C110030000"/>
    <s v="S3016I000-C11"/>
    <s v="7392468161069"/>
    <s v="30"/>
    <s v="Shoes"/>
    <s v="Kids Unisex"/>
    <s v="Booties"/>
    <s v="Lace-up Booties"/>
    <s v="Lace-up Booties"/>
    <s v="NOS"/>
    <s v="grey"/>
    <s v="MORA"/>
    <n v="89.95"/>
    <n v="2"/>
    <n v="179.9"/>
  </r>
  <r>
    <x v="113"/>
    <s v="ZZO1D8R49-A000360000"/>
    <s v="ZZO1D8R49-A00"/>
    <s v="7613145758687"/>
    <s v="36"/>
    <s v="Shoes"/>
    <s v="Women"/>
    <s v="Boots"/>
    <s v="Boots"/>
    <s v="Boots"/>
    <s v="AW"/>
    <s v="beige"/>
    <s v="Neria"/>
    <n v="99.95"/>
    <n v="2"/>
    <n v="199.9"/>
  </r>
  <r>
    <x v="113"/>
    <s v="ZZO1D8R49-A000380000"/>
    <s v="ZZO1D8R49-A00"/>
    <s v="7613145758700"/>
    <s v="38"/>
    <s v="Shoes"/>
    <s v="Women"/>
    <s v="Boots"/>
    <s v="Boots"/>
    <s v="Boots"/>
    <s v="AW"/>
    <s v="beige"/>
    <s v="Neria"/>
    <n v="99.95"/>
    <n v="4"/>
    <n v="399.8"/>
  </r>
  <r>
    <x v="113"/>
    <s v="ZZO1D8R49-A000390000"/>
    <s v="ZZO1D8R49-A00"/>
    <s v="7613145758717"/>
    <s v="39"/>
    <s v="Shoes"/>
    <s v="Women"/>
    <s v="Boots"/>
    <s v="Boots"/>
    <s v="Boots"/>
    <s v="AW"/>
    <s v="beige"/>
    <s v="Neria"/>
    <n v="99.95"/>
    <n v="5"/>
    <n v="499.75"/>
  </r>
  <r>
    <x v="113"/>
    <s v="ZZO1D8R49-A000400000"/>
    <s v="ZZO1D8R49-A00"/>
    <s v="7613145758724"/>
    <s v="40"/>
    <s v="Shoes"/>
    <s v="Women"/>
    <s v="Boots"/>
    <s v="Boots"/>
    <s v="Boots"/>
    <s v="AW"/>
    <s v="beige"/>
    <s v="Neria"/>
    <n v="99.95"/>
    <n v="4"/>
    <n v="399.8"/>
  </r>
  <r>
    <x v="40"/>
    <s v="ZZO1HGE08-A000065000"/>
    <s v="ZZO1HGE08-A00"/>
    <s v="7613417889002"/>
    <s v="36,5"/>
    <s v="Shoes"/>
    <s v="Women"/>
    <s v="Boots"/>
    <s v="Boots"/>
    <s v="Boots"/>
    <s v="AW"/>
    <s v="off-white"/>
    <s v="DELILAH CHELSEA"/>
    <n v="129.94999999999999"/>
    <n v="1"/>
    <n v="129.94999999999999"/>
  </r>
  <r>
    <x v="44"/>
    <s v="ZZO15VU01-B000587B32"/>
    <s v="ZZO15VU01-B00"/>
    <s v="8004373086540"/>
    <s v="36"/>
    <s v="Shoes"/>
    <s v="Unisex"/>
    <s v="Sandals"/>
    <s v="Mules"/>
    <s v="Mules"/>
    <s v="SS"/>
    <s v="taupe"/>
    <s v="Sho Amelia"/>
    <n v="54.95"/>
    <n v="1"/>
    <n v="54.95"/>
  </r>
  <r>
    <x v="44"/>
    <s v="ZZO15VU01-B000587B33"/>
    <s v="ZZO15VU01-B00"/>
    <s v="8004373086557"/>
    <s v="37"/>
    <s v="Shoes"/>
    <s v="Unisex"/>
    <s v="Sandals"/>
    <s v="Mules"/>
    <s v="Mules"/>
    <s v="SS"/>
    <s v="taupe"/>
    <s v="Sho Amelia"/>
    <n v="54.95"/>
    <n v="1"/>
    <n v="54.95"/>
  </r>
  <r>
    <x v="44"/>
    <s v="ZZO15VU02-D000587B92"/>
    <s v="ZZO15VU02-D00"/>
    <s v="8004373086748"/>
    <s v="36"/>
    <s v="Shoes"/>
    <s v="Unisex"/>
    <s v="Sandals"/>
    <s v="Mules"/>
    <s v="Mules"/>
    <s v="SS"/>
    <s v="silver-coloured"/>
    <s v="SHO Aurelia"/>
    <n v="49.95"/>
    <n v="1"/>
    <n v="49.95"/>
  </r>
  <r>
    <x v="44"/>
    <s v="ZZO1BXK14-K000400000"/>
    <s v="ZZO1BXK14-K00"/>
    <s v="8004373126987"/>
    <s v="40"/>
    <s v="Shoes"/>
    <s v="Men"/>
    <s v="House Slippers"/>
    <s v="House Slippers"/>
    <s v="House Slippers"/>
    <s v="NOS"/>
    <s v="blue"/>
    <s v="0"/>
    <n v="59.9"/>
    <n v="1"/>
    <n v="59.9"/>
  </r>
  <r>
    <x v="44"/>
    <s v="ZZO1BXK14-K000420000"/>
    <s v="ZZO1BXK14-K00"/>
    <s v="8004373127007"/>
    <s v="42"/>
    <s v="Shoes"/>
    <s v="Men"/>
    <s v="House Slippers"/>
    <s v="House Slippers"/>
    <s v="House Slippers"/>
    <s v="NOS"/>
    <s v="blue"/>
    <s v="0"/>
    <n v="59.9"/>
    <n v="1"/>
    <n v="59.9"/>
  </r>
  <r>
    <x v="44"/>
    <s v="ZZO1BXK14-K000440000"/>
    <s v="ZZO1BXK14-K00"/>
    <s v="8004373127021"/>
    <s v="44"/>
    <s v="Shoes"/>
    <s v="Men"/>
    <s v="House Slippers"/>
    <s v="House Slippers"/>
    <s v="House Slippers"/>
    <s v="NOS"/>
    <s v="blue"/>
    <s v="0"/>
    <n v="59.9"/>
    <n v="1"/>
    <n v="59.9"/>
  </r>
  <r>
    <x v="44"/>
    <s v="ZZO1BXK17-B000410000"/>
    <s v="ZZO1BXK17-B00"/>
    <s v="8004373127090"/>
    <s v="41"/>
    <s v="Shoes"/>
    <s v="Men"/>
    <s v="House Slippers"/>
    <s v="House Slippers"/>
    <s v="House Slippers"/>
    <s v="NOS"/>
    <s v="taupe"/>
    <s v="0"/>
    <n v="59.9"/>
    <n v="1"/>
    <n v="59.9"/>
  </r>
  <r>
    <x v="44"/>
    <s v="ZZO1BXK17-B000430000"/>
    <s v="ZZO1BXK17-B00"/>
    <s v="8004373127113"/>
    <s v="43"/>
    <s v="Shoes"/>
    <s v="Men"/>
    <s v="House Slippers"/>
    <s v="House Slippers"/>
    <s v="House Slippers"/>
    <s v="NOS"/>
    <s v="taupe"/>
    <s v="0"/>
    <n v="59.9"/>
    <n v="1"/>
    <n v="59.9"/>
  </r>
  <r>
    <x v="44"/>
    <s v="ZZO1BXK17-B000440000"/>
    <s v="ZZO1BXK17-B00"/>
    <s v="8004373127120"/>
    <s v="44"/>
    <s v="Shoes"/>
    <s v="Men"/>
    <s v="House Slippers"/>
    <s v="House Slippers"/>
    <s v="House Slippers"/>
    <s v="NOS"/>
    <s v="taupe"/>
    <s v="0"/>
    <n v="59.9"/>
    <n v="1"/>
    <n v="59.9"/>
  </r>
  <r>
    <x v="44"/>
    <s v="ZZO1BXK16-G000420000"/>
    <s v="ZZO1BXK16-G00"/>
    <s v="8004373127205"/>
    <s v="42"/>
    <s v="Shoes"/>
    <s v="Men"/>
    <s v="House Slippers"/>
    <s v="House Slippers"/>
    <s v="House Slippers"/>
    <s v="NOS"/>
    <s v="red"/>
    <s v="0"/>
    <n v="59.9"/>
    <n v="2"/>
    <n v="119.8"/>
  </r>
  <r>
    <x v="44"/>
    <s v="ZZO1BXK16-G000430000"/>
    <s v="ZZO1BXK16-G00"/>
    <s v="8004373127212"/>
    <s v="43"/>
    <s v="Shoes"/>
    <s v="Men"/>
    <s v="House Slippers"/>
    <s v="House Slippers"/>
    <s v="House Slippers"/>
    <s v="NOS"/>
    <s v="red"/>
    <s v="0"/>
    <n v="59.9"/>
    <n v="1"/>
    <n v="59.9"/>
  </r>
  <r>
    <x v="44"/>
    <s v="ZZO1BXK16-G000440000"/>
    <s v="ZZO1BXK16-G00"/>
    <s v="8004373127229"/>
    <s v="44"/>
    <s v="Shoes"/>
    <s v="Men"/>
    <s v="House Slippers"/>
    <s v="House Slippers"/>
    <s v="House Slippers"/>
    <s v="NOS"/>
    <s v="red"/>
    <s v="0"/>
    <n v="59.9"/>
    <n v="2"/>
    <n v="119.8"/>
  </r>
  <r>
    <x v="44"/>
    <s v="ZZO1BXK16-G000450000"/>
    <s v="ZZO1BXK16-G00"/>
    <s v="8004373127236"/>
    <s v="45"/>
    <s v="Shoes"/>
    <s v="Men"/>
    <s v="House Slippers"/>
    <s v="House Slippers"/>
    <s v="House Slippers"/>
    <s v="NOS"/>
    <s v="red"/>
    <s v="0"/>
    <n v="59.9"/>
    <n v="2"/>
    <n v="119.8"/>
  </r>
  <r>
    <x v="114"/>
    <s v="ZZLPAL003-A0003F8040"/>
    <s v="ZZLPAL003-A00"/>
    <s v="8032522770125"/>
    <s v="41"/>
    <s v="Shoes"/>
    <s v="Women"/>
    <s v="Sneaker"/>
    <s v="Low"/>
    <s v="Low"/>
    <s v="NOS"/>
    <s v="white"/>
    <s v="2730 COTU"/>
    <n v="74.95"/>
    <n v="1"/>
    <n v="74.95"/>
  </r>
  <r>
    <x v="115"/>
    <s v="ZZO13EU29-Q000024000"/>
    <s v="ZZO13EU29-Q00"/>
    <s v="8050036167842"/>
    <s v="24"/>
    <s v="Shoes"/>
    <s v="Boys"/>
    <s v="Boots (high)"/>
    <s v="Pull-on Boots"/>
    <s v="Pull-on Boots"/>
    <s v="AW"/>
    <s v="black"/>
    <s v="J NEW SAVAGE BOY WPF"/>
    <n v="84.95"/>
    <n v="1"/>
    <n v="84.95"/>
  </r>
  <r>
    <x v="115"/>
    <s v="ZZO13EU29-Q000025000"/>
    <s v="ZZO13EU29-Q00"/>
    <s v="8050036167859"/>
    <s v="25"/>
    <s v="Shoes"/>
    <s v="Boys"/>
    <s v="Boots (high)"/>
    <s v="Pull-on Boots"/>
    <s v="Pull-on Boots"/>
    <s v="AW"/>
    <s v="black"/>
    <s v="J NEW SAVAGE BOY WPF"/>
    <n v="84.95"/>
    <n v="1"/>
    <n v="84.95"/>
  </r>
  <r>
    <x v="116"/>
    <s v="ZZO13EV01-K000021000"/>
    <s v="ZZO13EV01-K00"/>
    <s v="8050036220622"/>
    <s v="21"/>
    <s v="Shoes"/>
    <s v="Boys"/>
    <s v="Trainers"/>
    <s v="Low-Top Trainers Velcro"/>
    <s v="Low-Top Trainers Velcro"/>
    <s v="NOS"/>
    <s v="dark blue"/>
    <s v="B TODO BOY"/>
    <n v="59.95"/>
    <n v="1"/>
    <n v="59.95"/>
  </r>
  <r>
    <x v="115"/>
    <s v="ZZO1CY202-K000025000"/>
    <s v="ZZO1CY202-K00"/>
    <s v="8050036460516"/>
    <s v="25"/>
    <s v="Shoes"/>
    <s v="Boys"/>
    <s v="Trainers"/>
    <s v="Low-Top Trainers Velcro"/>
    <s v="Low-Top Trainers Velcro"/>
    <s v="NOS"/>
    <s v="blue"/>
    <s v="B GISLI BOY"/>
    <n v="54.95"/>
    <n v="1"/>
    <n v="54.95"/>
  </r>
  <r>
    <x v="115"/>
    <s v="ZZO1CY203-T000025000"/>
    <s v="ZZO1CY203-T00"/>
    <s v="8050036460837"/>
    <s v="25"/>
    <s v="Shoes"/>
    <s v="Boys"/>
    <s v="Sandals"/>
    <s v="Formal Sandals"/>
    <s v="Formal Sandals"/>
    <s v="SS"/>
    <s v="multi-coloured"/>
    <s v="B ELTHAN BOY"/>
    <n v="74.867999999999995"/>
    <n v="4"/>
    <n v="299.47199999999998"/>
  </r>
  <r>
    <x v="115"/>
    <s v="ZZO1HKS01-K000021000"/>
    <s v="ZZO1HKS01-K00"/>
    <s v="8050036462275"/>
    <s v="21"/>
    <s v="Shoes"/>
    <s v="Boys"/>
    <s v="Trainers"/>
    <s v="Low-Top Trainers Velcro"/>
    <s v="Low-Top Trainers Velcro"/>
    <s v="NOS"/>
    <s v="blue"/>
    <s v="B PAVLIS BOY"/>
    <n v="54.95"/>
    <n v="1"/>
    <n v="54.95"/>
  </r>
  <r>
    <x v="115"/>
    <s v="ZZO1HKS01-K000022000"/>
    <s v="ZZO1HKS01-K00"/>
    <s v="8050036462282"/>
    <s v="22"/>
    <s v="Shoes"/>
    <s v="Boys"/>
    <s v="Trainers"/>
    <s v="Low-Top Trainers Velcro"/>
    <s v="Low-Top Trainers Velcro"/>
    <s v="NOS"/>
    <s v="blue"/>
    <s v="B PAVLIS BOY"/>
    <n v="54.95"/>
    <n v="1"/>
    <n v="54.95"/>
  </r>
  <r>
    <x v="115"/>
    <s v="ZZO1HKS01-K000026000"/>
    <s v="ZZO1HKS01-K00"/>
    <s v="8050036462329"/>
    <s v="26"/>
    <s v="Shoes"/>
    <s v="Boys"/>
    <s v="Trainers"/>
    <s v="Low-Top Trainers Velcro"/>
    <s v="Low-Top Trainers Velcro"/>
    <s v="NOS"/>
    <s v="blue"/>
    <s v="B PAVLIS BOY"/>
    <n v="54.95"/>
    <n v="1"/>
    <n v="54.95"/>
  </r>
  <r>
    <x v="115"/>
    <s v="ZZO1HKS01-K000027000"/>
    <s v="ZZO1HKS01-K00"/>
    <s v="8050036462336"/>
    <s v="27"/>
    <s v="Shoes"/>
    <s v="Boys"/>
    <s v="Trainers"/>
    <s v="Low-Top Trainers Velcro"/>
    <s v="Low-Top Trainers Velcro"/>
    <s v="NOS"/>
    <s v="blue"/>
    <s v="B PAVLIS BOY"/>
    <n v="54.95"/>
    <n v="2"/>
    <n v="109.9"/>
  </r>
  <r>
    <x v="115"/>
    <s v="ZZO1CY209-T000021000"/>
    <s v="ZZO1CY209-T00"/>
    <s v="8050036462350"/>
    <s v="21"/>
    <s v="Shoes"/>
    <s v="Boys"/>
    <s v="Trainers"/>
    <s v="Low-Top Trainers Velcro"/>
    <s v="Low-Top Trainers Velcro"/>
    <s v="NOS"/>
    <s v="dark blue"/>
    <s v="B PAVLIS BOY"/>
    <n v="54.95"/>
    <n v="1"/>
    <n v="54.95"/>
  </r>
  <r>
    <x v="115"/>
    <s v="ZZO1CY209-T000024000"/>
    <s v="ZZO1CY209-T00"/>
    <s v="8050036462381"/>
    <s v="24"/>
    <s v="Shoes"/>
    <s v="Boys"/>
    <s v="Trainers"/>
    <s v="Low-Top Trainers Velcro"/>
    <s v="Low-Top Trainers Velcro"/>
    <s v="NOS"/>
    <s v="dark blue"/>
    <s v="B PAVLIS BOY"/>
    <n v="54.95"/>
    <n v="1"/>
    <n v="54.95"/>
  </r>
  <r>
    <x v="115"/>
    <s v="ZZO1CY215-J000026000"/>
    <s v="ZZO1CY215-J00"/>
    <s v="8050036463869"/>
    <s v="26"/>
    <s v="Shoes"/>
    <s v="Girls"/>
    <s v="Trainers"/>
    <s v="Low-Top Trainers Velcro"/>
    <s v="Low-Top Trainers Velcro"/>
    <s v="NOS"/>
    <s v="pink"/>
    <s v="B GISLI GIRL"/>
    <n v="54.95"/>
    <n v="1"/>
    <n v="54.95"/>
  </r>
  <r>
    <x v="115"/>
    <s v="ZZO1CY225-J000024000"/>
    <s v="ZZO1CY225-J00"/>
    <s v="8050036465535"/>
    <s v="24"/>
    <s v="Shoes"/>
    <s v="Girls"/>
    <s v="Trainers"/>
    <s v="Low-Top Trainers Velcro"/>
    <s v="Low-Top Trainers Velcro"/>
    <s v="NOS"/>
    <s v="pink"/>
    <s v="B SPRINTYE GIRL"/>
    <n v="54.95"/>
    <n v="1"/>
    <n v="54.95"/>
  </r>
  <r>
    <x v="115"/>
    <s v="ZZO1CY225-J000026000"/>
    <s v="ZZO1CY225-J00"/>
    <s v="8050036465559"/>
    <s v="26"/>
    <s v="Shoes"/>
    <s v="Girls"/>
    <s v="Trainers"/>
    <s v="Low-Top Trainers Velcro"/>
    <s v="Low-Top Trainers Velcro"/>
    <s v="NOS"/>
    <s v="pink"/>
    <s v="B SPRINTYE GIRL"/>
    <n v="54.95"/>
    <n v="1"/>
    <n v="54.95"/>
  </r>
  <r>
    <x v="115"/>
    <s v="ZZO1HKS07-K000025000"/>
    <s v="ZZO1HKS07-K00"/>
    <s v="8050036465627"/>
    <s v="25"/>
    <s v="Shoes"/>
    <s v="Boys"/>
    <s v="Trainers"/>
    <s v="Low-Top Trainers Velcro"/>
    <s v="Low-Top Trainers Velcro"/>
    <s v="NOS"/>
    <s v="blue"/>
    <s v="B SPRINTYE BOY"/>
    <n v="54.95"/>
    <n v="2"/>
    <n v="109.9"/>
  </r>
  <r>
    <x v="115"/>
    <s v="ZZO1CY226-K000025000"/>
    <s v="ZZO1CY226-K00"/>
    <s v="8050036465863"/>
    <s v="25"/>
    <s v="Shoes"/>
    <s v="Boys"/>
    <s v="Trainers"/>
    <s v="Low-Top Trainers Velcro"/>
    <s v="Low-Top Trainers Velcro"/>
    <s v="NOS"/>
    <s v="royal blue"/>
    <s v="B SPRINTYE BOY"/>
    <n v="54.95"/>
    <n v="1"/>
    <n v="54.95"/>
  </r>
  <r>
    <x v="115"/>
    <s v="ZZO1CY226-K000026000"/>
    <s v="ZZO1CY226-K00"/>
    <s v="8050036465870"/>
    <s v="26"/>
    <s v="Shoes"/>
    <s v="Boys"/>
    <s v="Trainers"/>
    <s v="Low-Top Trainers Velcro"/>
    <s v="Low-Top Trainers Velcro"/>
    <s v="NOS"/>
    <s v="royal blue"/>
    <s v="B SPRINTYE BOY"/>
    <n v="54.95"/>
    <n v="1"/>
    <n v="54.95"/>
  </r>
  <r>
    <x v="115"/>
    <s v="ZZO1CYS01-B000360000"/>
    <s v="ZZO1CYS01-B00"/>
    <s v="8050036466549"/>
    <s v="36"/>
    <s v="Shoes"/>
    <s v="Women"/>
    <s v="Flat Sandals"/>
    <s v="Flip Flops"/>
    <s v="Flip Flops"/>
    <s v="SS"/>
    <s v="taupe"/>
    <s v="D STHELLAE"/>
    <n v="89.95"/>
    <n v="1"/>
    <n v="89.95"/>
  </r>
  <r>
    <x v="115"/>
    <s v="ZZO1CYS01-B000370000"/>
    <s v="ZZO1CYS01-B00"/>
    <s v="8050036466556"/>
    <s v="37"/>
    <s v="Shoes"/>
    <s v="Women"/>
    <s v="Flat Sandals"/>
    <s v="Flip Flops"/>
    <s v="Flip Flops"/>
    <s v="SS"/>
    <s v="taupe"/>
    <s v="D STHELLAE"/>
    <n v="89.95"/>
    <n v="1"/>
    <n v="89.95"/>
  </r>
  <r>
    <x v="115"/>
    <s v="ZZO1CYS01-B000380000"/>
    <s v="ZZO1CYS01-B00"/>
    <s v="8050036466563"/>
    <s v="38"/>
    <s v="Shoes"/>
    <s v="Women"/>
    <s v="Flat Sandals"/>
    <s v="Flip Flops"/>
    <s v="Flip Flops"/>
    <s v="SS"/>
    <s v="taupe"/>
    <s v="D STHELLAE"/>
    <n v="89.95"/>
    <n v="1"/>
    <n v="89.95"/>
  </r>
  <r>
    <x v="115"/>
    <s v="ZZO1CYS01-B000400000"/>
    <s v="ZZO1CYS01-B00"/>
    <s v="8050036466587"/>
    <s v="40"/>
    <s v="Shoes"/>
    <s v="Women"/>
    <s v="Flat Sandals"/>
    <s v="Flip Flops"/>
    <s v="Flip Flops"/>
    <s v="SS"/>
    <s v="taupe"/>
    <s v="D STHELLAE"/>
    <n v="89.95"/>
    <n v="1"/>
    <n v="89.95"/>
  </r>
  <r>
    <x v="115"/>
    <s v="ZZO1CYS01-B000410000"/>
    <s v="ZZO1CYS01-B00"/>
    <s v="8050036466594"/>
    <s v="41"/>
    <s v="Shoes"/>
    <s v="Women"/>
    <s v="Flat Sandals"/>
    <s v="Flip Flops"/>
    <s v="Flip Flops"/>
    <s v="SS"/>
    <s v="taupe"/>
    <s v="D STHELLAE"/>
    <n v="89.95"/>
    <n v="1"/>
    <n v="89.95"/>
  </r>
  <r>
    <x v="115"/>
    <s v="ZZO1CYS09-G000360000"/>
    <s v="ZZO1CYS09-G00"/>
    <s v="8050036468017"/>
    <s v="36"/>
    <s v="Shoes"/>
    <s v="Women"/>
    <s v="Flat Sandals"/>
    <s v="Flip Flops"/>
    <s v="Flip Flops"/>
    <s v="SS"/>
    <s v="red"/>
    <s v="D BRIONIA"/>
    <n v="130.04999999999998"/>
    <n v="1"/>
    <n v="130.04999999999998"/>
  </r>
  <r>
    <x v="115"/>
    <s v="ZZO1CYS09-G000380000"/>
    <s v="ZZO1CYS09-G00"/>
    <s v="8050036468031"/>
    <s v="38"/>
    <s v="Shoes"/>
    <s v="Women"/>
    <s v="Flat Sandals"/>
    <s v="Flip Flops"/>
    <s v="Flip Flops"/>
    <s v="SS"/>
    <s v="red"/>
    <s v="D BRIONIA"/>
    <n v="130.04999999999998"/>
    <n v="1"/>
    <n v="130.04999999999998"/>
  </r>
  <r>
    <x v="115"/>
    <s v="ZZO1CYS09-G000390000"/>
    <s v="ZZO1CYS09-G00"/>
    <s v="8050036468048"/>
    <s v="39"/>
    <s v="Shoes"/>
    <s v="Women"/>
    <s v="Flat Sandals"/>
    <s v="Flip Flops"/>
    <s v="Flip Flops"/>
    <s v="SS"/>
    <s v="red"/>
    <s v="D BRIONIA"/>
    <n v="130.04999999999998"/>
    <n v="1"/>
    <n v="130.04999999999998"/>
  </r>
  <r>
    <x v="115"/>
    <s v="ZZO1CYS09-G000410000"/>
    <s v="ZZO1CYS09-G00"/>
    <s v="8050036468062"/>
    <s v="41"/>
    <s v="Shoes"/>
    <s v="Women"/>
    <s v="Flat Sandals"/>
    <s v="Flip Flops"/>
    <s v="Flip Flops"/>
    <s v="SS"/>
    <s v="red"/>
    <s v="D BRIONIA"/>
    <n v="130.04999999999998"/>
    <n v="1"/>
    <n v="130.04999999999998"/>
  </r>
  <r>
    <x v="115"/>
    <s v="ZZO1CYS21-K000370000"/>
    <s v="ZZO1CYS21-K00"/>
    <s v="8050036471536"/>
    <s v="37"/>
    <s v="Shoes"/>
    <s v="Women"/>
    <s v="Flat Shoes"/>
    <s v="Slippers"/>
    <s v="Slippers"/>
    <s v="NOS"/>
    <s v="dark blue"/>
    <s v="D VEGA MOC"/>
    <n v="110"/>
    <n v="1"/>
    <n v="110"/>
  </r>
  <r>
    <x v="115"/>
    <s v="ZZO1CYS21-K000390000"/>
    <s v="ZZO1CYS21-K00"/>
    <s v="8050036471574"/>
    <s v="39"/>
    <s v="Shoes"/>
    <s v="Women"/>
    <s v="Flat Shoes"/>
    <s v="Slippers"/>
    <s v="Slippers"/>
    <s v="NOS"/>
    <s v="dark blue"/>
    <s v="D VEGA MOC"/>
    <n v="110"/>
    <n v="3"/>
    <n v="330"/>
  </r>
  <r>
    <x v="115"/>
    <s v="ZZO1CYS21-K000400000"/>
    <s v="ZZO1CYS21-K00"/>
    <s v="8050036471598"/>
    <s v="40"/>
    <s v="Shoes"/>
    <s v="Women"/>
    <s v="Flat Shoes"/>
    <s v="Slippers"/>
    <s v="Slippers"/>
    <s v="NOS"/>
    <s v="dark blue"/>
    <s v="D VEGA MOC"/>
    <n v="110"/>
    <n v="3"/>
    <n v="330"/>
  </r>
  <r>
    <x v="115"/>
    <s v="ZZO1CYS23-K000350000"/>
    <s v="ZZO1CYS23-K00"/>
    <s v="8050036471680"/>
    <s v="35"/>
    <s v="Shoes"/>
    <s v="Women"/>
    <s v="Sneaker"/>
    <s v="Low"/>
    <s v="Low"/>
    <s v="NOS"/>
    <s v="dark blue"/>
    <s v="D ALLENIEE"/>
    <n v="99.95"/>
    <n v="1"/>
    <n v="99.95"/>
  </r>
  <r>
    <x v="115"/>
    <s v="ZZO1CYS23-K000360000"/>
    <s v="ZZO1CYS23-K00"/>
    <s v="8050036471697"/>
    <s v="36"/>
    <s v="Shoes"/>
    <s v="Women"/>
    <s v="Sneaker"/>
    <s v="Low"/>
    <s v="Low"/>
    <s v="NOS"/>
    <s v="dark blue"/>
    <s v="D ALLENIEE"/>
    <n v="99.95"/>
    <n v="2"/>
    <n v="199.9"/>
  </r>
  <r>
    <x v="115"/>
    <s v="ZZO1CYS23-K000410000"/>
    <s v="ZZO1CYS23-K00"/>
    <s v="8050036471741"/>
    <s v="41"/>
    <s v="Shoes"/>
    <s v="Women"/>
    <s v="Sneaker"/>
    <s v="Low"/>
    <s v="Low"/>
    <s v="NOS"/>
    <s v="dark blue"/>
    <s v="D ALLENIEE"/>
    <n v="99.95"/>
    <n v="1"/>
    <n v="99.95"/>
  </r>
  <r>
    <x v="115"/>
    <s v="ZZO1CYS25-D000360000"/>
    <s v="ZZO1CYS25-D00"/>
    <s v="8050036471970"/>
    <s v="36"/>
    <s v="Shoes"/>
    <s v="Women"/>
    <s v="Flat Sandals"/>
    <s v="Flip Flops"/>
    <s v="Flip Flops"/>
    <s v="SS"/>
    <s v="silver-coloured"/>
    <s v="D BRIONIA"/>
    <n v="89.95"/>
    <n v="1"/>
    <n v="89.95"/>
  </r>
  <r>
    <x v="115"/>
    <s v="ZZO1CYS25-D000370000"/>
    <s v="ZZO1CYS25-D00"/>
    <s v="8050036471987"/>
    <s v="37"/>
    <s v="Shoes"/>
    <s v="Women"/>
    <s v="Flat Sandals"/>
    <s v="Flip Flops"/>
    <s v="Flip Flops"/>
    <s v="SS"/>
    <s v="silver-coloured"/>
    <s v="D BRIONIA"/>
    <n v="89.95"/>
    <n v="2"/>
    <n v="179.9"/>
  </r>
  <r>
    <x v="115"/>
    <s v="ZZO1CYS25-D000390000"/>
    <s v="ZZO1CYS25-D00"/>
    <s v="8050036472007"/>
    <s v="39"/>
    <s v="Shoes"/>
    <s v="Women"/>
    <s v="Flat Sandals"/>
    <s v="Flip Flops"/>
    <s v="Flip Flops"/>
    <s v="SS"/>
    <s v="silver-coloured"/>
    <s v="D BRIONIA"/>
    <n v="89.95"/>
    <n v="1"/>
    <n v="89.95"/>
  </r>
  <r>
    <x v="115"/>
    <s v="ZZO1CYS25-F000360000"/>
    <s v="ZZO1CYS25-F00"/>
    <s v="8050036472045"/>
    <s v="36"/>
    <s v="Shoes"/>
    <s v="Women"/>
    <s v="Flat Sandals"/>
    <s v="Flip Flops"/>
    <s v="Flip Flops"/>
    <s v="SS"/>
    <s v="rose gold-coloured"/>
    <s v="D BRIONIA"/>
    <n v="89.95"/>
    <n v="1"/>
    <n v="89.95"/>
  </r>
  <r>
    <x v="115"/>
    <s v="ZZO1CYS25-F000370000"/>
    <s v="ZZO1CYS25-F00"/>
    <s v="8050036472052"/>
    <s v="37"/>
    <s v="Shoes"/>
    <s v="Women"/>
    <s v="Flat Sandals"/>
    <s v="Flip Flops"/>
    <s v="Flip Flops"/>
    <s v="SS"/>
    <s v="rose gold-coloured"/>
    <s v="D BRIONIA"/>
    <n v="89.95"/>
    <n v="3"/>
    <n v="269.85000000000002"/>
  </r>
  <r>
    <x v="115"/>
    <s v="ZZO1CYS25-F000400000"/>
    <s v="ZZO1CYS25-F00"/>
    <s v="8050036472083"/>
    <s v="40"/>
    <s v="Shoes"/>
    <s v="Women"/>
    <s v="Flat Sandals"/>
    <s v="Flip Flops"/>
    <s v="Flip Flops"/>
    <s v="SS"/>
    <s v="rose gold-coloured"/>
    <s v="D BRIONIA"/>
    <n v="89.95"/>
    <n v="1"/>
    <n v="89.95"/>
  </r>
  <r>
    <x v="115"/>
    <s v="ZZO1CYS25-F000410000"/>
    <s v="ZZO1CYS25-F00"/>
    <s v="8050036472090"/>
    <s v="41"/>
    <s v="Shoes"/>
    <s v="Women"/>
    <s v="Flat Sandals"/>
    <s v="Flip Flops"/>
    <s v="Flip Flops"/>
    <s v="SS"/>
    <s v="rose gold-coloured"/>
    <s v="D BRIONIA"/>
    <n v="89.95"/>
    <n v="2"/>
    <n v="179.9"/>
  </r>
  <r>
    <x v="115"/>
    <s v="ZZO1CYS24-O000360000"/>
    <s v="ZZO1CYS24-O00"/>
    <s v="8050036472113"/>
    <s v="36"/>
    <s v="Shoes"/>
    <s v="Women"/>
    <s v="Flat Sandals"/>
    <s v="Flip Flops"/>
    <s v="Flip Flops"/>
    <s v="SS"/>
    <s v="cognac"/>
    <s v="D BRIONIA"/>
    <n v="89.95"/>
    <n v="1"/>
    <n v="89.95"/>
  </r>
  <r>
    <x v="115"/>
    <s v="ZZO1CYS24-O000390000"/>
    <s v="ZZO1CYS24-O00"/>
    <s v="8050036472144"/>
    <s v="39"/>
    <s v="Shoes"/>
    <s v="Women"/>
    <s v="Flat Sandals"/>
    <s v="Flip Flops"/>
    <s v="Flip Flops"/>
    <s v="SS"/>
    <s v="cognac"/>
    <s v="D BRIONIA"/>
    <n v="89.95"/>
    <n v="2"/>
    <n v="179.9"/>
  </r>
  <r>
    <x v="115"/>
    <s v="ZZO1CYS24-O000400000"/>
    <s v="ZZO1CYS24-O00"/>
    <s v="8050036472151"/>
    <s v="40"/>
    <s v="Shoes"/>
    <s v="Women"/>
    <s v="Flat Sandals"/>
    <s v="Flip Flops"/>
    <s v="Flip Flops"/>
    <s v="SS"/>
    <s v="cognac"/>
    <s v="D BRIONIA"/>
    <n v="89.95"/>
    <n v="1"/>
    <n v="89.95"/>
  </r>
  <r>
    <x v="115"/>
    <s v="ZZO1CYS24-E000360000"/>
    <s v="ZZO1CYS24-E00"/>
    <s v="8050036472182"/>
    <s v="36"/>
    <s v="Shoes"/>
    <s v="Women"/>
    <s v="Flat Sandals"/>
    <s v="Flip Flops"/>
    <s v="Flip Flops"/>
    <s v="SS"/>
    <s v="yellow"/>
    <s v="D BRIONIA"/>
    <n v="89.95"/>
    <n v="1"/>
    <n v="89.95"/>
  </r>
  <r>
    <x v="115"/>
    <s v="ZZO1CYS24-E000380000"/>
    <s v="ZZO1CYS24-E00"/>
    <s v="8050036472205"/>
    <s v="38"/>
    <s v="Shoes"/>
    <s v="Women"/>
    <s v="Flat Sandals"/>
    <s v="Flip Flops"/>
    <s v="Flip Flops"/>
    <s v="SS"/>
    <s v="yellow"/>
    <s v="D BRIONIA"/>
    <n v="89.95"/>
    <n v="1"/>
    <n v="89.95"/>
  </r>
  <r>
    <x v="115"/>
    <s v="ZZO1CYS24-E000390000"/>
    <s v="ZZO1CYS24-E00"/>
    <s v="8050036472212"/>
    <s v="39"/>
    <s v="Shoes"/>
    <s v="Women"/>
    <s v="Flat Sandals"/>
    <s v="Flip Flops"/>
    <s v="Flip Flops"/>
    <s v="SS"/>
    <s v="yellow"/>
    <s v="D BRIONIA"/>
    <n v="89.95"/>
    <n v="1"/>
    <n v="89.95"/>
  </r>
  <r>
    <x v="115"/>
    <s v="ZZO1CYS24-E000400000"/>
    <s v="ZZO1CYS24-E00"/>
    <s v="8050036472229"/>
    <s v="40"/>
    <s v="Shoes"/>
    <s v="Women"/>
    <s v="Flat Sandals"/>
    <s v="Flip Flops"/>
    <s v="Flip Flops"/>
    <s v="SS"/>
    <s v="yellow"/>
    <s v="D BRIONIA"/>
    <n v="89.95"/>
    <n v="1"/>
    <n v="89.95"/>
  </r>
  <r>
    <x v="115"/>
    <s v="ZZO1CYS24-G000360000"/>
    <s v="ZZO1CYS24-G00"/>
    <s v="8050036472250"/>
    <s v="36"/>
    <s v="Shoes"/>
    <s v="Women"/>
    <s v="Flat Sandals"/>
    <s v="Flip Flops"/>
    <s v="Flip Flops"/>
    <s v="SS"/>
    <s v="red"/>
    <s v="D BRIONIA"/>
    <n v="89.95"/>
    <n v="1"/>
    <n v="89.95"/>
  </r>
  <r>
    <x v="115"/>
    <s v="ZZO1CYS24-G000380000"/>
    <s v="ZZO1CYS24-G00"/>
    <s v="8050036472274"/>
    <s v="38"/>
    <s v="Shoes"/>
    <s v="Women"/>
    <s v="Flat Sandals"/>
    <s v="Flip Flops"/>
    <s v="Flip Flops"/>
    <s v="SS"/>
    <s v="red"/>
    <s v="D BRIONIA"/>
    <n v="89.95"/>
    <n v="1"/>
    <n v="89.95"/>
  </r>
  <r>
    <x v="115"/>
    <s v="ZZO1CYS24-G000410000"/>
    <s v="ZZO1CYS24-G00"/>
    <s v="8050036472304"/>
    <s v="41"/>
    <s v="Shoes"/>
    <s v="Women"/>
    <s v="Flat Sandals"/>
    <s v="Flip Flops"/>
    <s v="Flip Flops"/>
    <s v="SS"/>
    <s v="red"/>
    <s v="D BRIONIA"/>
    <n v="89.95"/>
    <n v="1"/>
    <n v="89.95"/>
  </r>
  <r>
    <x v="115"/>
    <s v="ZZO1CYS17-K000360000"/>
    <s v="ZZO1CYS17-K00"/>
    <s v="8050036476418"/>
    <s v="36"/>
    <s v="Shoes"/>
    <s v="Women"/>
    <s v="Flat Sandals"/>
    <s v="Flat Sandals"/>
    <s v="Flat Sandals"/>
    <s v="SS"/>
    <s v="blue"/>
    <s v="DONNA SANDAL STREL"/>
    <n v="89.95"/>
    <n v="1"/>
    <n v="89.95"/>
  </r>
  <r>
    <x v="115"/>
    <s v="ZZO1CYS17-K000380000"/>
    <s v="ZZO1CYS17-K00"/>
    <s v="8050036476432"/>
    <s v="38"/>
    <s v="Shoes"/>
    <s v="Women"/>
    <s v="Flat Sandals"/>
    <s v="Flat Sandals"/>
    <s v="Flat Sandals"/>
    <s v="SS"/>
    <s v="blue"/>
    <s v="DONNA SANDAL STREL"/>
    <n v="89.95"/>
    <n v="1"/>
    <n v="89.95"/>
  </r>
  <r>
    <x v="115"/>
    <s v="ZZO1CYS17-K000390000"/>
    <s v="ZZO1CYS17-K00"/>
    <s v="8050036476449"/>
    <s v="39"/>
    <s v="Shoes"/>
    <s v="Women"/>
    <s v="Flat Sandals"/>
    <s v="Flat Sandals"/>
    <s v="Flat Sandals"/>
    <s v="SS"/>
    <s v="blue"/>
    <s v="DONNA SANDAL STREL"/>
    <n v="89.95"/>
    <n v="1"/>
    <n v="89.95"/>
  </r>
  <r>
    <x v="115"/>
    <s v="ZZO1CYS17-K000410000"/>
    <s v="ZZO1CYS17-K00"/>
    <s v="8050036476463"/>
    <s v="41"/>
    <s v="Shoes"/>
    <s v="Women"/>
    <s v="Flat Sandals"/>
    <s v="Flat Sandals"/>
    <s v="Flat Sandals"/>
    <s v="SS"/>
    <s v="blue"/>
    <s v="DONNA SANDAL STREL"/>
    <n v="89.95"/>
    <n v="1"/>
    <n v="89.95"/>
  </r>
  <r>
    <x v="115"/>
    <s v="ZZO1CYS17-B000360000"/>
    <s v="ZZO1CYS17-B00"/>
    <s v="8050036476487"/>
    <s v="36"/>
    <s v="Shoes"/>
    <s v="Women"/>
    <s v="Flat Sandals"/>
    <s v="Flat Sandals"/>
    <s v="Flat Sandals"/>
    <s v="SS"/>
    <s v="beige"/>
    <s v="DONNA SANDAL STREL"/>
    <n v="130.04999999999998"/>
    <n v="1"/>
    <n v="130.04999999999998"/>
  </r>
  <r>
    <x v="115"/>
    <s v="ZZO1CYS17-B000370000"/>
    <s v="ZZO1CYS17-B00"/>
    <s v="8050036476494"/>
    <s v="37"/>
    <s v="Shoes"/>
    <s v="Women"/>
    <s v="Flat Sandals"/>
    <s v="Flat Sandals"/>
    <s v="Flat Sandals"/>
    <s v="SS"/>
    <s v="beige"/>
    <s v="DONNA SANDAL STREL"/>
    <n v="130.04999999999998"/>
    <n v="1"/>
    <n v="130.04999999999998"/>
  </r>
  <r>
    <x v="115"/>
    <s v="ZZO1CYS17-B000390000"/>
    <s v="ZZO1CYS17-B00"/>
    <s v="8050036476517"/>
    <s v="39"/>
    <s v="Shoes"/>
    <s v="Women"/>
    <s v="Flat Sandals"/>
    <s v="Flat Sandals"/>
    <s v="Flat Sandals"/>
    <s v="SS"/>
    <s v="beige"/>
    <s v="DONNA SANDAL STREL"/>
    <n v="130.04999999999998"/>
    <n v="1"/>
    <n v="130.04999999999998"/>
  </r>
  <r>
    <x v="115"/>
    <s v="ZZO1CYS17-Q000360000"/>
    <s v="ZZO1CYS17-Q00"/>
    <s v="8050036476555"/>
    <s v="36"/>
    <s v="Shoes"/>
    <s v="Women"/>
    <s v="Flat Sandals"/>
    <s v="Flat Sandals"/>
    <s v="Flat Sandals"/>
    <s v="SS"/>
    <s v="black"/>
    <s v="DONNA SANDAL STREL"/>
    <n v="89.95"/>
    <n v="1"/>
    <n v="89.95"/>
  </r>
  <r>
    <x v="115"/>
    <s v="ZZO1CYS17-Q000370000"/>
    <s v="ZZO1CYS17-Q00"/>
    <s v="8050036476562"/>
    <s v="37"/>
    <s v="Shoes"/>
    <s v="Women"/>
    <s v="Flat Sandals"/>
    <s v="Flat Sandals"/>
    <s v="Flat Sandals"/>
    <s v="SS"/>
    <s v="black"/>
    <s v="DONNA SANDAL STREL"/>
    <n v="89.95"/>
    <n v="2"/>
    <n v="179.9"/>
  </r>
  <r>
    <x v="115"/>
    <s v="ZZO1CYS17-Q000390000"/>
    <s v="ZZO1CYS17-Q00"/>
    <s v="8050036476586"/>
    <s v="39"/>
    <s v="Shoes"/>
    <s v="Women"/>
    <s v="Flat Sandals"/>
    <s v="Flat Sandals"/>
    <s v="Flat Sandals"/>
    <s v="SS"/>
    <s v="black"/>
    <s v="DONNA SANDAL STREL"/>
    <n v="89.95"/>
    <n v="1"/>
    <n v="89.95"/>
  </r>
  <r>
    <x v="115"/>
    <s v="ZZO1H5A01-K000028000"/>
    <s v="ZZO1H5A01-K00"/>
    <s v="8050036481580"/>
    <s v="28"/>
    <s v="Shoes"/>
    <s v="Boys"/>
    <s v="Sandals"/>
    <s v="Formal Sandals"/>
    <s v="Formal Sandals"/>
    <s v="SS"/>
    <s v="dark blue"/>
    <s v="JR SANDAL KYLE"/>
    <n v="101.94899999999998"/>
    <n v="5"/>
    <n v="509.74499999999989"/>
  </r>
  <r>
    <x v="115"/>
    <s v="ZZO1CY230-K000028000"/>
    <s v="ZZO1CY230-K00"/>
    <s v="8050036481740"/>
    <s v="28"/>
    <s v="Shoes"/>
    <s v="Boys"/>
    <s v="Sandals"/>
    <s v="Formal Sandals"/>
    <s v="Formal Sandals"/>
    <s v="SS"/>
    <s v="dark blue"/>
    <s v="JR SANDAL KYLE"/>
    <n v="108.732"/>
    <n v="5"/>
    <n v="543.66"/>
  </r>
  <r>
    <x v="115"/>
    <s v="ZZO1CY230-K000031000"/>
    <s v="ZZO1CY230-K00"/>
    <s v="8050036481771"/>
    <s v="31"/>
    <s v="Shoes"/>
    <s v="Boys"/>
    <s v="Sandals"/>
    <s v="Formal Sandals"/>
    <s v="Formal Sandals"/>
    <s v="SS"/>
    <s v="dark blue"/>
    <s v="JR SANDAL KYLE"/>
    <n v="108.732"/>
    <n v="5"/>
    <n v="543.66"/>
  </r>
  <r>
    <x v="115"/>
    <s v="ZZO1HKS13-K000029000"/>
    <s v="ZZO1HKS13-K00"/>
    <s v="8050036482556"/>
    <s v="29"/>
    <s v="Shoes"/>
    <s v="Boys"/>
    <s v="Trainers"/>
    <s v="Low-Top Trainers Velcro"/>
    <s v="Low-Top Trainers Velcro"/>
    <s v="NOS"/>
    <s v="light blue"/>
    <s v="J GISLI BOY"/>
    <n v="81.599999999999994"/>
    <n v="3"/>
    <n v="244.79999999999998"/>
  </r>
  <r>
    <x v="115"/>
    <s v="ZZO1HKS13-K000030000"/>
    <s v="ZZO1HKS13-K00"/>
    <s v="8050036482563"/>
    <s v="30"/>
    <s v="Shoes"/>
    <s v="Boys"/>
    <s v="Trainers"/>
    <s v="Low-Top Trainers Velcro"/>
    <s v="Low-Top Trainers Velcro"/>
    <s v="NOS"/>
    <s v="light blue"/>
    <s v="J GISLI BOY"/>
    <n v="81.599999999999994"/>
    <n v="3"/>
    <n v="244.79999999999998"/>
  </r>
  <r>
    <x v="115"/>
    <s v="ZZO1HKS13-K000031000"/>
    <s v="ZZO1HKS13-K00"/>
    <s v="8050036482570"/>
    <s v="31"/>
    <s v="Shoes"/>
    <s v="Boys"/>
    <s v="Trainers"/>
    <s v="Low-Top Trainers Velcro"/>
    <s v="Low-Top Trainers Velcro"/>
    <s v="NOS"/>
    <s v="light blue"/>
    <s v="J GISLI BOY"/>
    <n v="81.599999999999994"/>
    <n v="3"/>
    <n v="244.79999999999998"/>
  </r>
  <r>
    <x v="115"/>
    <s v="ZZO1HKS13-K000032000"/>
    <s v="ZZO1HKS13-K00"/>
    <s v="8050036482587"/>
    <s v="32"/>
    <s v="Shoes"/>
    <s v="Boys"/>
    <s v="Trainers"/>
    <s v="Low-Top Trainers Velcro"/>
    <s v="Low-Top Trainers Velcro"/>
    <s v="NOS"/>
    <s v="light blue"/>
    <s v="J GISLI BOY"/>
    <n v="81.599999999999994"/>
    <n v="3"/>
    <n v="244.79999999999998"/>
  </r>
  <r>
    <x v="115"/>
    <s v="ZZO1HKS13-K000038000"/>
    <s v="ZZO1HKS13-K00"/>
    <s v="8050036482648"/>
    <s v="38"/>
    <s v="Shoes"/>
    <s v="Boys"/>
    <s v="Trainers"/>
    <s v="Low-Top Trainers Velcro"/>
    <s v="Low-Top Trainers Velcro"/>
    <s v="NOS"/>
    <s v="light blue"/>
    <s v="J GISLI BOY"/>
    <n v="90.576000000000008"/>
    <n v="1"/>
    <n v="90.576000000000008"/>
  </r>
  <r>
    <x v="115"/>
    <s v="ZZO1CY233-J000029000"/>
    <s v="ZZO1CY233-J00"/>
    <s v="8050036492210"/>
    <s v="29"/>
    <s v="Shoes"/>
    <s v="Girls"/>
    <s v="Trainers"/>
    <s v="Low-Top Trainers Velcro"/>
    <s v="Low-Top Trainers Velcro"/>
    <s v="NOS"/>
    <s v="light pink"/>
    <s v="J DJROCK GIRL"/>
    <n v="90.576000000000008"/>
    <n v="1"/>
    <n v="90.576000000000008"/>
  </r>
  <r>
    <x v="115"/>
    <s v="ZZO1HKS30-K000029000"/>
    <s v="ZZO1HKS30-K00"/>
    <s v="8050036495457"/>
    <s v="29"/>
    <s v="Shoes"/>
    <s v="Girls"/>
    <s v="Sandals"/>
    <s v="Strappy Sandals"/>
    <s v="Strappy Sandals"/>
    <s v="SS"/>
    <s v="dark blue"/>
    <s v="J VANIETT GIRL"/>
    <n v="59.95"/>
    <n v="1"/>
    <n v="59.95"/>
  </r>
  <r>
    <x v="115"/>
    <s v="ZZO1H5A04-K000031000"/>
    <s v="ZZO1H5A04-K00"/>
    <s v="8050036497550"/>
    <s v="31"/>
    <s v="Shoes"/>
    <s v="Boys"/>
    <s v="Sandals"/>
    <s v="Formal Sandals"/>
    <s v="Formal Sandals"/>
    <s v="SS"/>
    <s v="blue"/>
    <s v="J GHITA BOY"/>
    <n v="64.95"/>
    <n v="1"/>
    <n v="64.95"/>
  </r>
  <r>
    <x v="115"/>
    <s v="ZZO1CY239-K000031000"/>
    <s v="ZZO1CY239-K00"/>
    <s v="8050036498038"/>
    <s v="31"/>
    <s v="Shoes"/>
    <s v="Girls"/>
    <s v="Sandals"/>
    <s v="Strappy Sandals"/>
    <s v="Strappy Sandals"/>
    <s v="SS"/>
    <s v="dark blue"/>
    <s v="J ADRIEL GIRL"/>
    <n v="64.95"/>
    <n v="1"/>
    <n v="64.95"/>
  </r>
  <r>
    <x v="115"/>
    <s v="ZZO1CY239-K000033000"/>
    <s v="ZZO1CY239-K00"/>
    <s v="8050036498052"/>
    <s v="33"/>
    <s v="Shoes"/>
    <s v="Girls"/>
    <s v="Sandals"/>
    <s v="Strappy Sandals"/>
    <s v="Strappy Sandals"/>
    <s v="SS"/>
    <s v="dark blue"/>
    <s v="J ADRIEL GIRL"/>
    <n v="64.95"/>
    <n v="1"/>
    <n v="64.95"/>
  </r>
  <r>
    <x v="115"/>
    <s v="ZZO1CYR18-C000400000"/>
    <s v="ZZO1CYR18-C00"/>
    <s v="8050036502179"/>
    <s v="40"/>
    <s v="Shoes"/>
    <s v="Men"/>
    <s v="Sneakers Low"/>
    <s v="Classics"/>
    <s v="Classics"/>
    <s v="NOS"/>
    <s v="grey"/>
    <s v="U ELVER A - WRINK.SY+WASH.CANV"/>
    <n v="99.95"/>
    <n v="1"/>
    <n v="99.95"/>
  </r>
  <r>
    <x v="115"/>
    <s v="ZZO1CYR18-B000400000"/>
    <s v="ZZO1CYR18-B00"/>
    <s v="8050036502261"/>
    <s v="40"/>
    <s v="Shoes"/>
    <s v="Men"/>
    <s v="Sneakers Low"/>
    <s v="Classics"/>
    <s v="Classics"/>
    <s v="NOS"/>
    <s v="sand"/>
    <s v="U ELVER A - WRINK.SY+WASH.CANV"/>
    <n v="99.95"/>
    <n v="1"/>
    <n v="99.95"/>
  </r>
  <r>
    <x v="115"/>
    <s v="ZZO1CYR23-G110390000"/>
    <s v="ZZO1CYR23-G11"/>
    <s v="8050036504418"/>
    <s v="39"/>
    <s v="Shoes"/>
    <s v="Men"/>
    <s v="Loafers"/>
    <s v="Loafers"/>
    <s v="Loafers"/>
    <s v="NOS"/>
    <s v="red"/>
    <s v="U PANTELLERIA A - WASH.CANVAS"/>
    <n v="99.95"/>
    <n v="1"/>
    <n v="99.95"/>
  </r>
  <r>
    <x v="115"/>
    <s v="ZZO1CYR23-G110420000"/>
    <s v="ZZO1CYR23-G11"/>
    <s v="8050036504449"/>
    <s v="42"/>
    <s v="Shoes"/>
    <s v="Men"/>
    <s v="Loafers"/>
    <s v="Loafers"/>
    <s v="Loafers"/>
    <s v="NOS"/>
    <s v="red"/>
    <s v="U PANTELLERIA A - WASH.CANVAS"/>
    <n v="99.95"/>
    <n v="1"/>
    <n v="99.95"/>
  </r>
  <r>
    <x v="115"/>
    <s v="ZZO1YCB05-T000025000"/>
    <s v="ZZO1YCB05-T00"/>
    <s v="8050036680709"/>
    <s v="25"/>
    <s v="Shoes"/>
    <s v="Boys"/>
    <s v="First Shoes"/>
    <s v="First Walkers"/>
    <s v="First Walkers"/>
    <s v="NOS"/>
    <s v="multi-coloured"/>
    <s v="B BALU' BOY"/>
    <n v="54.95"/>
    <n v="2"/>
    <n v="109.9"/>
  </r>
  <r>
    <x v="115"/>
    <s v="ZZO1N0513-C000024000"/>
    <s v="ZZO1N0513-C00"/>
    <s v="8050036681232"/>
    <s v="24"/>
    <s v="Shoes"/>
    <s v="Boys"/>
    <s v="Trainers"/>
    <s v="Low-Top Trainers Velcro"/>
    <s v="Low-Top Trainers Velcro"/>
    <s v="NOS"/>
    <s v="dark grey"/>
    <s v="B PYRIP BOY"/>
    <n v="59.95"/>
    <n v="1"/>
    <n v="59.95"/>
  </r>
  <r>
    <x v="115"/>
    <s v="ZZO1N0513-C000025000"/>
    <s v="ZZO1N0513-C00"/>
    <s v="8050036681249"/>
    <s v="25"/>
    <s v="Shoes"/>
    <s v="Boys"/>
    <s v="Trainers"/>
    <s v="Low-Top Trainers Velcro"/>
    <s v="Low-Top Trainers Velcro"/>
    <s v="NOS"/>
    <s v="dark grey"/>
    <s v="B PYRIP BOY"/>
    <n v="59.95"/>
    <n v="1"/>
    <n v="59.95"/>
  </r>
  <r>
    <x v="115"/>
    <s v="ZZO1VM919-K000022000"/>
    <s v="ZZO1VM919-K00"/>
    <s v="8050036958570"/>
    <s v="22"/>
    <s v="Shoes"/>
    <s v="Boys"/>
    <s v="Trainers"/>
    <s v="Low-Top Trainers Velcro"/>
    <s v="Low-Top Trainers Velcro"/>
    <s v="NOS"/>
    <s v="dark blue"/>
    <s v="B ELTHAN B. A - GEOBUCK+CANVAS"/>
    <n v="47.95"/>
    <n v="1"/>
    <n v="47.95"/>
  </r>
  <r>
    <x v="115"/>
    <s v="ZZO1VM919-K000024000"/>
    <s v="ZZO1VM919-K00"/>
    <s v="8050036958594"/>
    <s v="24"/>
    <s v="Shoes"/>
    <s v="Boys"/>
    <s v="Trainers"/>
    <s v="Low-Top Trainers Velcro"/>
    <s v="Low-Top Trainers Velcro"/>
    <s v="NOS"/>
    <s v="dark blue"/>
    <s v="B ELTHAN B. A - GEOBUCK+CANVAS"/>
    <n v="47.95"/>
    <n v="1"/>
    <n v="47.95"/>
  </r>
  <r>
    <x v="115"/>
    <s v="ZZO1VS788-Q000400000"/>
    <s v="ZZO1VS788-Q00"/>
    <s v="8050036991607"/>
    <s v="40"/>
    <s v="Shoes"/>
    <s v="Men"/>
    <s v="Sneakers Low"/>
    <s v="Classics"/>
    <s v="Classics"/>
    <s v="NOS"/>
    <s v="dark brown"/>
    <s v="U DELRAY A"/>
    <n v="109.95"/>
    <n v="1"/>
    <n v="109.95"/>
  </r>
  <r>
    <x v="115"/>
    <s v="ZZO1VS788-Q000420000"/>
    <s v="ZZO1VS788-Q00"/>
    <s v="8050036991621"/>
    <s v="42"/>
    <s v="Shoes"/>
    <s v="Men"/>
    <s v="Sneakers Low"/>
    <s v="Classics"/>
    <s v="Classics"/>
    <s v="NOS"/>
    <s v="dark brown"/>
    <s v="U DELRAY A"/>
    <n v="109.95"/>
    <n v="1"/>
    <n v="109.95"/>
  </r>
  <r>
    <x v="115"/>
    <s v="ZZO1VS788-Q000430000"/>
    <s v="ZZO1VS788-Q00"/>
    <s v="8050036991638"/>
    <s v="43"/>
    <s v="Shoes"/>
    <s v="Men"/>
    <s v="Sneakers Low"/>
    <s v="Classics"/>
    <s v="Classics"/>
    <s v="NOS"/>
    <s v="dark brown"/>
    <s v="U DELRAY A"/>
    <n v="109.95"/>
    <n v="1"/>
    <n v="109.95"/>
  </r>
  <r>
    <x v="115"/>
    <s v="ZZO1VS788-Q000450000"/>
    <s v="ZZO1VS788-Q00"/>
    <s v="8050036991652"/>
    <s v="45"/>
    <s v="Shoes"/>
    <s v="Men"/>
    <s v="Sneakers Low"/>
    <s v="Classics"/>
    <s v="Classics"/>
    <s v="NOS"/>
    <s v="dark brown"/>
    <s v="U DELRAY A"/>
    <n v="109.95"/>
    <n v="1"/>
    <n v="109.95"/>
  </r>
  <r>
    <x v="117"/>
    <s v="ZZO19E302-A00057A9FD"/>
    <s v="ZZO19E302-A00"/>
    <s v="8050037592254"/>
    <s v="33"/>
    <s v="Shoes"/>
    <s v="Kids Unisex"/>
    <s v="Trainers"/>
    <s v="Low-Top Trainers Velcro"/>
    <s v="Low-Top Trainers Velcro"/>
    <s v="NOS"/>
    <s v="white"/>
    <s v="FIELD - SANDOVAL"/>
    <n v="75"/>
    <n v="1"/>
    <n v="75"/>
  </r>
  <r>
    <x v="117"/>
    <s v="ZZO19E302-A00057A9F9"/>
    <s v="ZZO19E302-A00"/>
    <s v="8050037592315"/>
    <s v="39"/>
    <s v="Shoes"/>
    <s v="Kids Unisex"/>
    <s v="Trainers"/>
    <s v="Low-Top Trainers Velcro"/>
    <s v="Low-Top Trainers Velcro"/>
    <s v="NOS"/>
    <s v="white"/>
    <s v="FIELD - SANDOVAL"/>
    <n v="75"/>
    <n v="1"/>
    <n v="75"/>
  </r>
  <r>
    <x v="118"/>
    <s v="LO911D00A-Q110350000"/>
    <s v="LO911D00A-Q11"/>
    <s v="8051042970495"/>
    <s v="35"/>
    <s v="Shoes"/>
    <s v="Women"/>
    <s v="House Slippers"/>
    <s v="Mules"/>
    <s v="Mules"/>
    <s v="NOS"/>
    <s v="black"/>
    <s v="Exclusive Slipper Slingback - SAN.LOD.BIRKI30 SOFT PL NERO"/>
    <n v="124.95"/>
    <n v="1"/>
    <n v="124.95"/>
  </r>
  <r>
    <x v="119"/>
    <s v="ZZO12UW02-Q000518CAE"/>
    <s v="ZZO12UW02-Q00"/>
    <s v="8051404313076"/>
    <s v="37"/>
    <s v="Shoes"/>
    <s v="Women"/>
    <s v="Flat Shoes"/>
    <s v="Slippers"/>
    <s v="Slippers"/>
    <s v="NOS"/>
    <s v="black"/>
    <s v="LUXOR CALF 999  NERO + TACCO ORO VECCHIO"/>
    <n v="377"/>
    <n v="1"/>
    <n v="377"/>
  </r>
  <r>
    <x v="119"/>
    <s v="ZZO12UW10-A000518D0D"/>
    <s v="ZZO12UW10-A00"/>
    <s v="8051404314141"/>
    <s v="37"/>
    <s v="Shoes"/>
    <s v="Women"/>
    <s v="Flat Shoes"/>
    <s v="Slippers"/>
    <s v="Slippers"/>
    <s v="NOS"/>
    <s v="black"/>
    <s v="STAMPED CALF 999 NERO+ WHITE SOLE"/>
    <n v="304.2"/>
    <n v="1"/>
    <n v="304.2"/>
  </r>
  <r>
    <x v="119"/>
    <s v="ZZO12UW02-G000518CB7"/>
    <s v="ZZO12UW02-G00"/>
    <s v="8051404542513"/>
    <s v="37"/>
    <s v="Shoes"/>
    <s v="Women"/>
    <s v="Flat Shoes"/>
    <s v="Slippers"/>
    <s v="Slippers"/>
    <s v="NOS"/>
    <s v="bordeaux"/>
    <s v="LUXOR CALF 999  NERO + TACCO ORO VECCHIO"/>
    <n v="377"/>
    <n v="1"/>
    <n v="377"/>
  </r>
  <r>
    <x v="120"/>
    <s v="ZZO133S16-T0005634CA"/>
    <s v="ZZO133S16-T00"/>
    <s v="8051578237673"/>
    <s v="38"/>
    <s v="Shoes"/>
    <s v="Women"/>
    <s v="Sneaker"/>
    <s v="Low"/>
    <s v="Low"/>
    <s v="NOS"/>
    <s v="multi-coloured"/>
    <s v="SNEAKERD.GOMMA55 NERO+BIANCO+PLAT"/>
    <n v="257.39999999999998"/>
    <n v="1"/>
    <n v="257.39999999999998"/>
  </r>
  <r>
    <x v="120"/>
    <s v="ZZO133S16-T0005634CB"/>
    <s v="ZZO133S16-T00"/>
    <s v="8051578237697"/>
    <s v="39"/>
    <s v="Shoes"/>
    <s v="Women"/>
    <s v="Sneaker"/>
    <s v="Low"/>
    <s v="Low"/>
    <s v="NOS"/>
    <s v="multi-coloured"/>
    <s v="SNEAKERD.GOMMA55 NERO+BIANCO+PLAT"/>
    <n v="257.39999999999998"/>
    <n v="1"/>
    <n v="257.39999999999998"/>
  </r>
  <r>
    <x v="120"/>
    <s v="ZZO133S30-T00056351F"/>
    <s v="ZZO133S30-T00"/>
    <s v="8051578252676"/>
    <s v="37"/>
    <s v="Shoes"/>
    <s v="Women"/>
    <s v="Boots"/>
    <s v="Boots"/>
    <s v="Boots"/>
    <s v="AW"/>
    <s v="multi-coloured"/>
    <s v="SCA.NOD.CLIMB40BR NAB.ANTI/BR     P"/>
    <n v="317.2"/>
    <n v="1"/>
    <n v="317.2"/>
  </r>
  <r>
    <x v="120"/>
    <s v="ZZO133S30-T000563522"/>
    <s v="ZZO133S30-T00"/>
    <s v="8051578252690"/>
    <s v="38"/>
    <s v="Shoes"/>
    <s v="Women"/>
    <s v="Boots"/>
    <s v="Boots"/>
    <s v="Boots"/>
    <s v="AW"/>
    <s v="multi-coloured"/>
    <s v="SCA.NOD.CLIMB40BR NAB.ANTI/BR     P"/>
    <n v="317.2"/>
    <n v="1"/>
    <n v="317.2"/>
  </r>
  <r>
    <x v="120"/>
    <s v="ZZO133S30-T000563525"/>
    <s v="ZZO133S30-T00"/>
    <s v="8051578252713"/>
    <s v="39"/>
    <s v="Shoes"/>
    <s v="Women"/>
    <s v="Boots"/>
    <s v="Boots"/>
    <s v="Boots"/>
    <s v="AW"/>
    <s v="multi-coloured"/>
    <s v="SCA.NOD.CLIMB40BR NAB.ANTI/BR     P"/>
    <n v="317.2"/>
    <n v="1"/>
    <n v="317.2"/>
  </r>
  <r>
    <x v="117"/>
    <s v="ZZO1ALC03-Q000030000"/>
    <s v="ZZO1ALC03-Q00"/>
    <s v="8052677385388"/>
    <s v="30"/>
    <s v="Shoes"/>
    <s v="Girls"/>
    <s v="Boots (high)"/>
    <s v="Slip-on Boots"/>
    <s v="Slip-on Boots"/>
    <s v="AW"/>
    <s v="black"/>
    <s v="LUSH"/>
    <n v="89.9"/>
    <n v="1"/>
    <n v="89.9"/>
  </r>
  <r>
    <x v="121"/>
    <s v="L2511N039-Q110350000"/>
    <s v="L2511N039-Q11"/>
    <s v="8053485572649"/>
    <s v="35"/>
    <s v="Shoes"/>
    <s v="Women"/>
    <s v="House Slippers"/>
    <s v="House Slippers"/>
    <s v="House Slippers"/>
    <s v="NOS"/>
    <s v="grey"/>
    <s v="SOFT 157"/>
    <n v="69.95"/>
    <n v="3"/>
    <n v="209.85000000000002"/>
  </r>
  <r>
    <x v="115"/>
    <s v="ZZO143Q06-Q00058568B"/>
    <s v="ZZO143Q06-Q00"/>
    <s v="8054730428490"/>
    <s v="35"/>
    <s v="Shoes"/>
    <s v="Women"/>
    <s v="Flat Sandals"/>
    <s v="Flat Sandals"/>
    <s v="Flat Sandals"/>
    <s v="SS"/>
    <s v="black"/>
    <s v="D SANDAL HIVER"/>
    <n v="89.95"/>
    <n v="1"/>
    <n v="89.95"/>
  </r>
  <r>
    <x v="115"/>
    <s v="ZZO143Q06-Q00058568F"/>
    <s v="ZZO143Q06-Q00"/>
    <s v="8054730428506"/>
    <s v="36"/>
    <s v="Shoes"/>
    <s v="Women"/>
    <s v="Flat Sandals"/>
    <s v="Flat Sandals"/>
    <s v="Flat Sandals"/>
    <s v="SS"/>
    <s v="black"/>
    <s v="D SANDAL HIVER"/>
    <n v="89.95"/>
    <n v="1"/>
    <n v="89.95"/>
  </r>
  <r>
    <x v="115"/>
    <s v="ZZO0WSH69-K000509C32"/>
    <s v="ZZO0WSH69-K00"/>
    <s v="8054730488135"/>
    <s v="36"/>
    <s v="Shoes"/>
    <s v="Women"/>
    <s v="Flat Sandals"/>
    <s v="Flat Sandals"/>
    <s v="Flat Sandals"/>
    <s v="SS"/>
    <s v="light blue"/>
    <s v="D SANDAL HIVER"/>
    <n v="89.95"/>
    <n v="1"/>
    <n v="89.95"/>
  </r>
  <r>
    <x v="115"/>
    <s v="ZZO0WSH06-C000509A8D"/>
    <s v="ZZO0WSH06-C00"/>
    <s v="8054730562699"/>
    <s v="35"/>
    <s v="Shoes"/>
    <s v="Women"/>
    <s v="Flat Shoes"/>
    <s v="Slippers"/>
    <s v="Slippers"/>
    <s v="NOS"/>
    <s v="light grey"/>
    <s v="D JAYSEN"/>
    <n v="94.95"/>
    <n v="1"/>
    <n v="94.95"/>
  </r>
  <r>
    <x v="115"/>
    <s v="ZZO1DE840-G000360000"/>
    <s v="ZZO1DE840-G00"/>
    <s v="8054730788068"/>
    <s v="36"/>
    <s v="Shoes"/>
    <s v="Women"/>
    <s v="Pumps"/>
    <s v="Pumps"/>
    <s v="Heel"/>
    <s v="NOS"/>
    <s v="bordeaux"/>
    <s v="D CALINDA MID"/>
    <n v="99.95"/>
    <n v="1"/>
    <n v="99.95"/>
  </r>
  <r>
    <x v="115"/>
    <s v="ZZO13ER11-K00058383B"/>
    <s v="ZZO13ER11-K00"/>
    <s v="8054730954210"/>
    <s v="24"/>
    <s v="Shoes"/>
    <s v="Boys"/>
    <s v="Sandals"/>
    <s v="Formal Sandals"/>
    <s v="Formal Sandals"/>
    <s v="SS"/>
    <s v="multi-coloured"/>
    <s v="B SANDAL AGASIM BOY A"/>
    <n v="54.95"/>
    <n v="3"/>
    <n v="164.85000000000002"/>
  </r>
  <r>
    <x v="115"/>
    <s v="ZZO13ER11-K00058383A"/>
    <s v="ZZO13ER11-K00"/>
    <s v="8054730954234"/>
    <s v="26"/>
    <s v="Shoes"/>
    <s v="Boys"/>
    <s v="Sandals"/>
    <s v="Formal Sandals"/>
    <s v="Formal Sandals"/>
    <s v="SS"/>
    <s v="multi-coloured"/>
    <s v="B SANDAL AGASIM BOY A"/>
    <n v="54.95"/>
    <n v="2"/>
    <n v="109.9"/>
  </r>
  <r>
    <x v="115"/>
    <s v="ZZO13ER35-K000583998"/>
    <s v="ZZO13ER35-K00"/>
    <s v="8054730965483"/>
    <s v="31"/>
    <s v="Shoes"/>
    <s v="Boys"/>
    <s v="Sandals"/>
    <s v="Formal Sandals"/>
    <s v="Formal Sandals"/>
    <s v="SS"/>
    <s v="royal blue"/>
    <s v="J VANIETT BOY B"/>
    <n v="69.95"/>
    <n v="1"/>
    <n v="69.95"/>
  </r>
  <r>
    <x v="115"/>
    <s v="ZZO13ER35-K0005839A6"/>
    <s v="ZZO13ER35-K00"/>
    <s v="8054730965513"/>
    <s v="34"/>
    <s v="Shoes"/>
    <s v="Boys"/>
    <s v="Sandals"/>
    <s v="Formal Sandals"/>
    <s v="Formal Sandals"/>
    <s v="SS"/>
    <s v="royal blue"/>
    <s v="J VANIETT BOY B"/>
    <n v="69.95"/>
    <n v="2"/>
    <n v="139.9"/>
  </r>
  <r>
    <x v="115"/>
    <s v="ZZO140G10-C010582819"/>
    <s v="ZZO140G10-C01"/>
    <s v="8054730982312"/>
    <s v="40"/>
    <s v="Shoes"/>
    <s v="Men"/>
    <s v="Sneakers Low"/>
    <s v="Classics"/>
    <s v="Classics"/>
    <s v="NOS"/>
    <s v="dark grey"/>
    <s v="U RAVEX"/>
    <n v="99.95"/>
    <n v="1"/>
    <n v="99.95"/>
  </r>
  <r>
    <x v="115"/>
    <s v="ZZO140G18-C00058287E"/>
    <s v="ZZO140G18-C00"/>
    <s v="8054730983036"/>
    <s v="40"/>
    <s v="Shoes"/>
    <s v="Men"/>
    <s v="Sneakers Low"/>
    <s v="Classics"/>
    <s v="Classics"/>
    <s v="NOS"/>
    <s v="grey"/>
    <s v="U DAMIANO"/>
    <n v="99.95"/>
    <n v="1"/>
    <n v="99.95"/>
  </r>
  <r>
    <x v="122"/>
    <s v="ZZO15NB57-A000551290"/>
    <s v="ZZO15NB57-A00"/>
    <s v="8055180159101"/>
    <s v="36"/>
    <s v="Shoes"/>
    <s v="Women"/>
    <s v="Sneaker"/>
    <s v="Low"/>
    <s v="Low"/>
    <s v="NOS"/>
    <s v="white"/>
    <s v="SNK EGITTO MESH+NAPP"/>
    <n v="313.2"/>
    <n v="3"/>
    <n v="939.59999999999991"/>
  </r>
  <r>
    <x v="122"/>
    <s v="ZZO15NB57-A00055128C"/>
    <s v="ZZO15NB57-A00"/>
    <s v="8055180159125"/>
    <s v="37"/>
    <s v="Shoes"/>
    <s v="Women"/>
    <s v="Sneaker"/>
    <s v="Low"/>
    <s v="Low"/>
    <s v="NOS"/>
    <s v="white"/>
    <s v="SNK EGITTO MESH+NAPP"/>
    <n v="313.2"/>
    <n v="1"/>
    <n v="313.2"/>
  </r>
  <r>
    <x v="123"/>
    <s v="ZZO1A4D10-Q000040000"/>
    <s v="ZZO1A4D10-Q00"/>
    <s v="8055197224243"/>
    <s v="40"/>
    <s v="Shoes"/>
    <s v="Men"/>
    <s v="Tall Boots"/>
    <s v="Tall Lace Boots"/>
    <s v="Tall Lace Boots"/>
    <s v="AW"/>
    <s v="black"/>
    <s v="BORAL001 LTH"/>
    <n v="130"/>
    <n v="1"/>
    <n v="130"/>
  </r>
  <r>
    <x v="123"/>
    <s v="ZZO1A4D10-T000040000"/>
    <s v="ZZO1A4D10-T00"/>
    <s v="8055197224311"/>
    <s v="40"/>
    <s v="Shoes"/>
    <s v="Men"/>
    <s v="Tall Boots"/>
    <s v="Tall Lace Boots"/>
    <s v="Tall Lace Boots"/>
    <s v="AW"/>
    <s v="multi-coloured"/>
    <s v="BORAL001 LTH"/>
    <n v="130"/>
    <n v="1"/>
    <n v="130"/>
  </r>
  <r>
    <x v="123"/>
    <s v="ZZO1A4D10-T000041000"/>
    <s v="ZZO1A4D10-T00"/>
    <s v="8055197224328"/>
    <s v="41"/>
    <s v="Shoes"/>
    <s v="Men"/>
    <s v="Tall Boots"/>
    <s v="Tall Lace Boots"/>
    <s v="Tall Lace Boots"/>
    <s v="AW"/>
    <s v="multi-coloured"/>
    <s v="BORAL001 LTH"/>
    <n v="130"/>
    <n v="2"/>
    <n v="260"/>
  </r>
  <r>
    <x v="124"/>
    <s v="ZZO1J1436-G000031000"/>
    <s v="ZZO1J1436-G00"/>
    <s v="8056220764644"/>
    <s v="31"/>
    <s v="Shoes"/>
    <s v="Girls"/>
    <s v="Sandals"/>
    <s v="Strappy Sandals"/>
    <s v="Strappy Sandals"/>
    <s v="SS"/>
    <s v="red"/>
    <s v="OMEGA"/>
    <n v="52.9"/>
    <n v="12"/>
    <n v="634.79999999999995"/>
  </r>
  <r>
    <x v="125"/>
    <s v="ZZO0VEY16-K0004A95C0"/>
    <s v="ZZO0VEY16-K00"/>
    <s v="8056380062574"/>
    <s v="21"/>
    <s v="Shoes"/>
    <s v="Kids Unisex"/>
    <s v="Sandals"/>
    <s v="Formal Sandals"/>
    <s v="Formal Sandals"/>
    <s v="SS"/>
    <s v="blue"/>
    <s v="VELCRO SANDAL BLUE/WHITE"/>
    <n v="84"/>
    <n v="1"/>
    <n v="84"/>
  </r>
  <r>
    <x v="125"/>
    <s v="ZZO0VEY16-K0004A95C1"/>
    <s v="ZZO0VEY16-K00"/>
    <s v="8056380062604"/>
    <s v="24"/>
    <s v="Shoes"/>
    <s v="Kids Unisex"/>
    <s v="Sandals"/>
    <s v="Formal Sandals"/>
    <s v="Formal Sandals"/>
    <s v="SS"/>
    <s v="blue"/>
    <s v="VELCRO SANDAL BLUE/WHITE"/>
    <n v="84"/>
    <n v="8"/>
    <n v="672"/>
  </r>
  <r>
    <x v="125"/>
    <s v="ZZO0VEY16-K0004A95BC"/>
    <s v="ZZO0VEY16-K00"/>
    <s v="8056380062659"/>
    <s v="29"/>
    <s v="Shoes"/>
    <s v="Kids Unisex"/>
    <s v="Sandals"/>
    <s v="Formal Sandals"/>
    <s v="Formal Sandals"/>
    <s v="SS"/>
    <s v="blue"/>
    <s v="VELCRO SANDAL BLUE/WHITE"/>
    <n v="84"/>
    <n v="4"/>
    <n v="336"/>
  </r>
  <r>
    <x v="126"/>
    <s v="ZZO10MS16-Q00055DD87"/>
    <s v="ZZO10MS16-Q00"/>
    <s v="8056386788980"/>
    <s v="38"/>
    <s v="Shoes"/>
    <s v="Women"/>
    <s v="Boots"/>
    <s v="Boots"/>
    <s v="Boots"/>
    <s v="AW"/>
    <s v="black"/>
    <s v="TRONCHETTO - NILLA - LEATHER"/>
    <n v="169.9"/>
    <n v="1"/>
    <n v="169.9"/>
  </r>
  <r>
    <x v="127"/>
    <s v="ZZO0UN242-O0004BF32E"/>
    <s v="ZZO0UN242-O00"/>
    <s v="8056728000077"/>
    <s v="36"/>
    <s v="Shoes"/>
    <s v="Women"/>
    <s v="Flat Sandals"/>
    <s v="Flat Sandals"/>
    <s v="Flat Sandals"/>
    <s v="SS"/>
    <s v="mustard yellow"/>
    <s v="chat"/>
    <n v="150"/>
    <n v="1"/>
    <n v="150"/>
  </r>
  <r>
    <x v="128"/>
    <s v="EA715O00G-F110035000"/>
    <s v="EA715O00G-F11"/>
    <s v="8056861193728"/>
    <s v="35 1/3"/>
    <s v="Shoes"/>
    <s v="Unisex"/>
    <s v="Sneakers Low"/>
    <s v="Classics"/>
    <s v="Classics"/>
    <s v="NOS"/>
    <s v="gold-coloured"/>
    <s v="X8X001 XK218"/>
    <n v="179.95"/>
    <n v="1"/>
    <n v="179.95"/>
  </r>
  <r>
    <x v="128"/>
    <s v="EA715O00J-K110035000"/>
    <s v="EA715O00J-K11"/>
    <s v="8056861203427"/>
    <s v="35 1/3"/>
    <s v="Shoes"/>
    <s v="Unisex"/>
    <s v="Sneakers Low"/>
    <s v="Classics"/>
    <s v="Classics"/>
    <s v="NOS"/>
    <s v="dark blue"/>
    <s v="MILLENIUM"/>
    <n v="179.95"/>
    <n v="2"/>
    <n v="359.9"/>
  </r>
  <r>
    <x v="127"/>
    <s v="ZZO10QJ14-Q0005519E5"/>
    <s v="ZZO10QJ14-Q00"/>
    <s v="8057559112489"/>
    <s v="37"/>
    <s v="Shoes"/>
    <s v="Women"/>
    <s v="Sneaker"/>
    <s v="Low"/>
    <s v="Low"/>
    <s v="NOS"/>
    <s v="dark grey"/>
    <s v="KIMBER"/>
    <n v="156.5"/>
    <n v="1"/>
    <n v="156.5"/>
  </r>
  <r>
    <x v="129"/>
    <s v="ZZO10QG01-T00056653C"/>
    <s v="ZZO10QG01-T00"/>
    <s v="8057559114797"/>
    <s v="36"/>
    <s v="Shoes"/>
    <s v="Women"/>
    <s v="Boots"/>
    <s v="Boots"/>
    <s v="Boots"/>
    <s v="AW"/>
    <s v="dark brown"/>
    <s v="SAINTEC"/>
    <n v="330.2"/>
    <n v="2"/>
    <n v="660.4"/>
  </r>
  <r>
    <x v="129"/>
    <s v="ZZO10QG01-T000566539"/>
    <s v="ZZO10QG01-T00"/>
    <s v="8057559114858"/>
    <s v="39"/>
    <s v="Shoes"/>
    <s v="Women"/>
    <s v="Boots"/>
    <s v="Boots"/>
    <s v="Boots"/>
    <s v="AW"/>
    <s v="dark brown"/>
    <s v="SAINTEC"/>
    <n v="330.2"/>
    <n v="3"/>
    <n v="990.59999999999991"/>
  </r>
  <r>
    <x v="129"/>
    <s v="ZZO10QG01-T00056653B"/>
    <s v="ZZO10QG01-T00"/>
    <s v="8057559114872"/>
    <s v="40"/>
    <s v="Shoes"/>
    <s v="Women"/>
    <s v="Boots"/>
    <s v="Boots"/>
    <s v="Boots"/>
    <s v="AW"/>
    <s v="dark brown"/>
    <s v="SAINTEC"/>
    <n v="330.2"/>
    <n v="2"/>
    <n v="660.4"/>
  </r>
  <r>
    <x v="129"/>
    <s v="ZZO10QG11-Q000566574"/>
    <s v="ZZO10QG11-Q00"/>
    <s v="8057559115015"/>
    <s v="37"/>
    <s v="Shoes"/>
    <s v="Women"/>
    <s v="Boots"/>
    <s v="Boots"/>
    <s v="Boots"/>
    <s v="AW"/>
    <s v="black"/>
    <s v="AQUA"/>
    <n v="319.8"/>
    <n v="3"/>
    <n v="959.40000000000009"/>
  </r>
  <r>
    <x v="129"/>
    <s v="ZZO10QG11-Q000566579"/>
    <s v="ZZO10QG11-Q00"/>
    <s v="8057559115053"/>
    <s v="39"/>
    <s v="Shoes"/>
    <s v="Women"/>
    <s v="Boots"/>
    <s v="Boots"/>
    <s v="Boots"/>
    <s v="AW"/>
    <s v="black"/>
    <s v="AQUA"/>
    <n v="319.8"/>
    <n v="5"/>
    <n v="1599"/>
  </r>
  <r>
    <x v="129"/>
    <s v="ZZO10QG11-Q000566577"/>
    <s v="ZZO10QG11-Q00"/>
    <s v="8057559115091"/>
    <s v="41"/>
    <s v="Shoes"/>
    <s v="Women"/>
    <s v="Boots"/>
    <s v="Boots"/>
    <s v="Boots"/>
    <s v="AW"/>
    <s v="black"/>
    <s v="AQUA"/>
    <n v="319.8"/>
    <n v="2"/>
    <n v="639.6"/>
  </r>
  <r>
    <x v="127"/>
    <s v="ZZO0WP866-B0004AE03A"/>
    <s v="ZZO0WP866-B00"/>
    <s v="8058048987441"/>
    <s v="37"/>
    <s v="Shoes"/>
    <s v="Women"/>
    <s v="Flat Sandals"/>
    <s v="Flat Sandals"/>
    <s v="Flat Sandals"/>
    <s v="SS"/>
    <s v="beige"/>
    <s v="chat"/>
    <n v="160"/>
    <n v="1"/>
    <n v="160"/>
  </r>
  <r>
    <x v="127"/>
    <s v="ZZO0WP865-A0004AE037"/>
    <s v="ZZO0WP865-A00"/>
    <s v="8058048991066"/>
    <s v="38"/>
    <s v="Shoes"/>
    <s v="Women"/>
    <s v="Flat Sandals"/>
    <s v="Flat Sandals"/>
    <s v="Flat Sandals"/>
    <s v="SS"/>
    <s v="light pink"/>
    <s v="chat"/>
    <n v="160"/>
    <n v="1"/>
    <n v="160"/>
  </r>
  <r>
    <x v="130"/>
    <s v="ZZO1HNA02-A000039000"/>
    <s v="ZZO1HNA02-A00"/>
    <s v="8058156393493"/>
    <s v="39"/>
    <s v="Shoes"/>
    <s v="Women"/>
    <s v="Pumps"/>
    <s v="Pumps"/>
    <s v="Wedge"/>
    <s v="NOS"/>
    <s v="off-white"/>
    <s v="ADELE"/>
    <n v="69.900000000000006"/>
    <n v="1"/>
    <n v="69.900000000000006"/>
  </r>
  <r>
    <x v="130"/>
    <s v="ZZO1HNA27-A000039000"/>
    <s v="ZZO1HNA27-A00"/>
    <s v="8058156396999"/>
    <s v="39"/>
    <s v="Shoes"/>
    <s v="Women"/>
    <s v="Flat Sandals"/>
    <s v="Flip Flops"/>
    <s v="Flip Flops"/>
    <s v="SS"/>
    <s v="white"/>
    <s v="SERENA"/>
    <n v="115.66799999999999"/>
    <n v="1"/>
    <n v="115.66799999999999"/>
  </r>
  <r>
    <x v="131"/>
    <s v="MMA11A01E-J110350000"/>
    <s v="MMA11A01E-J11"/>
    <s v="8058260694127"/>
    <s v="35"/>
    <s v="Shoes"/>
    <s v="Women"/>
    <s v="Flat Sandals"/>
    <s v="Mules"/>
    <s v="Mules"/>
    <s v="SS"/>
    <s v="pink"/>
    <s v="Hotel Pool Slides"/>
    <n v="140"/>
    <n v="1"/>
    <n v="140"/>
  </r>
  <r>
    <x v="115"/>
    <s v="ZZO1L0E10-O000370000"/>
    <s v="ZZO1L0E10-O00"/>
    <s v="8058279504325"/>
    <s v="37"/>
    <s v="Shoes"/>
    <s v="Women"/>
    <s v="Boots"/>
    <s v="Boots"/>
    <s v="Boots"/>
    <s v="AW"/>
    <s v="brown"/>
    <s v="D REMIGIA"/>
    <n v="185.12999999999997"/>
    <n v="2"/>
    <n v="370.25999999999993"/>
  </r>
  <r>
    <x v="115"/>
    <s v="ZZO1L0E10-O000375000"/>
    <s v="ZZO1L0E10-O00"/>
    <s v="8058279504332"/>
    <s v="37.5"/>
    <s v="Shoes"/>
    <s v="Women"/>
    <s v="Boots"/>
    <s v="Boots"/>
    <s v="Boots"/>
    <s v="AW"/>
    <s v="brown"/>
    <s v="D REMIGIA"/>
    <n v="185.12999999999997"/>
    <n v="1"/>
    <n v="185.12999999999997"/>
  </r>
  <r>
    <x v="115"/>
    <s v="ZZO1L0E10-O000410000"/>
    <s v="ZZO1L0E10-O00"/>
    <s v="8058279504394"/>
    <s v="41"/>
    <s v="Shoes"/>
    <s v="Women"/>
    <s v="Boots"/>
    <s v="Boots"/>
    <s v="Boots"/>
    <s v="AW"/>
    <s v="brown"/>
    <s v="D REMIGIA"/>
    <n v="185.12999999999997"/>
    <n v="1"/>
    <n v="185.12999999999997"/>
  </r>
  <r>
    <x v="128"/>
    <s v="ZZO15NF12-T000567EB1"/>
    <s v="ZZO15NF12-T00"/>
    <s v="8058644078819"/>
    <s v="36"/>
    <s v="Shoes"/>
    <s v="Unisex"/>
    <s v="Sneakers Low"/>
    <s v="Classics"/>
    <s v="Classics"/>
    <s v="NOS"/>
    <s v="multi-coloured"/>
    <s v="SNEAKER"/>
    <n v="250"/>
    <n v="1"/>
    <n v="250"/>
  </r>
  <r>
    <x v="128"/>
    <s v="ZZO15NF14-T000567EF4"/>
    <s v="ZZO15NF14-T00"/>
    <s v="8058644179622"/>
    <s v="35 1/3"/>
    <s v="Shoes"/>
    <s v="Unisex"/>
    <s v="Sneakers Low"/>
    <s v="Classics"/>
    <s v="Classics"/>
    <s v="NOS"/>
    <s v="multi-coloured"/>
    <s v="SNEAKER"/>
    <n v="180"/>
    <n v="1"/>
    <n v="180"/>
  </r>
  <r>
    <x v="128"/>
    <s v="ZZO15NF14-T000567EED"/>
    <s v="ZZO15NF14-T00"/>
    <s v="8058644179646"/>
    <s v="36 2/3"/>
    <s v="Shoes"/>
    <s v="Unisex"/>
    <s v="Sneakers Low"/>
    <s v="Classics"/>
    <s v="Classics"/>
    <s v="NOS"/>
    <s v="multi-coloured"/>
    <s v="SNEAKER"/>
    <n v="180"/>
    <n v="1"/>
    <n v="180"/>
  </r>
  <r>
    <x v="132"/>
    <s v="VEI11E000-J110370000"/>
    <s v="VEI11E000-J11"/>
    <s v="8058987084997"/>
    <s v="37"/>
    <s v="Shoes"/>
    <s v="Women"/>
    <s v="Flat Shoes"/>
    <s v="Espadrilles"/>
    <s v="Espadrilles"/>
    <s v="SS"/>
    <s v="pink"/>
    <s v="LINEA FONDO ESPADRILLAS"/>
    <n v="184.95"/>
    <n v="1"/>
    <n v="184.95"/>
  </r>
  <r>
    <x v="122"/>
    <s v="EA811A05I-Q120350000"/>
    <s v="EA811A05I-Q12"/>
    <s v="8059516319429"/>
    <s v="35"/>
    <s v="Shoes"/>
    <s v="Women"/>
    <s v="Sneaker"/>
    <s v="Low"/>
    <s v="Low"/>
    <s v="NOS"/>
    <s v="black"/>
    <s v="FANCY SNEAKER"/>
    <n v="219.95"/>
    <n v="1"/>
    <n v="219.95"/>
  </r>
  <r>
    <x v="122"/>
    <s v="EA811A05I-Q110350000"/>
    <s v="EA811A05I-Q11"/>
    <s v="8059516319597"/>
    <s v="35"/>
    <s v="Shoes"/>
    <s v="Women"/>
    <s v="Sneaker"/>
    <s v="Low"/>
    <s v="Low"/>
    <s v="NOS"/>
    <s v="black"/>
    <s v="FANCY SNEAKER"/>
    <n v="219.95"/>
    <n v="1"/>
    <n v="219.95"/>
  </r>
  <r>
    <x v="122"/>
    <s v="ZZO15NB87-Q00055144A"/>
    <s v="ZZO15NB87-Q00"/>
    <s v="8059823080692"/>
    <s v="35"/>
    <s v="Shoes"/>
    <s v="Women"/>
    <s v="Sneaker"/>
    <s v="Low"/>
    <s v="Low"/>
    <s v="NOS"/>
    <s v="black"/>
    <s v="SNEAKER ACTION LEATH"/>
    <n v="175"/>
    <n v="2"/>
    <n v="350"/>
  </r>
  <r>
    <x v="133"/>
    <s v="ZZO16M878-J00056937A"/>
    <s v="ZZO16M878-J00"/>
    <s v="8059826406093"/>
    <s v="36"/>
    <s v="Shoes"/>
    <s v="Women"/>
    <s v="Sneaker"/>
    <s v="Low"/>
    <s v="Low"/>
    <s v="NOS"/>
    <s v="light pink"/>
    <s v="SNEAKERD.ORSO LYCRA+FACCE BIA+LI+AZ"/>
    <n v="345"/>
    <n v="1"/>
    <n v="345"/>
  </r>
  <r>
    <x v="133"/>
    <s v="ZZO16M878-A000569372"/>
    <s v="ZZO16M878-A00"/>
    <s v="8059826411349"/>
    <s v="35"/>
    <s v="Shoes"/>
    <s v="Women"/>
    <s v="Sneaker"/>
    <s v="Low"/>
    <s v="Low"/>
    <s v="NOS"/>
    <s v="white"/>
    <s v="SNEAKERD.ORSO LYCRA+FACCE BIA+LI+AZ"/>
    <n v="345"/>
    <n v="1"/>
    <n v="345"/>
  </r>
  <r>
    <x v="133"/>
    <s v="ZZO16M878-A000569375"/>
    <s v="ZZO16M878-A00"/>
    <s v="8059826411363"/>
    <s v="36"/>
    <s v="Shoes"/>
    <s v="Women"/>
    <s v="Sneaker"/>
    <s v="Low"/>
    <s v="Low"/>
    <s v="NOS"/>
    <s v="white"/>
    <s v="SNEAKERD.ORSO LYCRA+FACCE BIA+LI+AZ"/>
    <n v="345"/>
    <n v="1"/>
    <n v="345"/>
  </r>
  <r>
    <x v="122"/>
    <s v="ZZO170415-Q00058492C"/>
    <s v="ZZO170415-Q00"/>
    <s v="8059972658759"/>
    <s v="35.5"/>
    <s v="Shoes"/>
    <s v="Women"/>
    <s v="Flat Shoes"/>
    <s v="Lace ups"/>
    <s v="Lace ups"/>
    <s v="SS"/>
    <s v="black"/>
    <s v="LACED SHOES NAP LEA+"/>
    <n v="250"/>
    <n v="1"/>
    <n v="250"/>
  </r>
  <r>
    <x v="122"/>
    <s v="ZZO170416-Q01058494C"/>
    <s v="ZZO170416-Q01"/>
    <s v="8059972659596"/>
    <s v="35"/>
    <s v="Shoes"/>
    <s v="Women"/>
    <s v="Flat Shoes"/>
    <s v="Lace ups"/>
    <s v="Lace ups"/>
    <s v="SS"/>
    <s v="black"/>
    <s v="LACED SHOES KNIT"/>
    <n v="190"/>
    <n v="1"/>
    <n v="190"/>
  </r>
  <r>
    <x v="134"/>
    <s v="ZZO1MZB45-Q000310000"/>
    <s v="ZZO1MZB45-Q00"/>
    <s v="8300896169563"/>
    <s v="31"/>
    <s v="Shoes"/>
    <s v="Boys"/>
    <s v="Boots (high)"/>
    <s v="Pull-on Boots"/>
    <s v="Pull-on Boots"/>
    <s v="AW"/>
    <s v="black"/>
    <s v="SCARPONCINO LACCI"/>
    <n v="59.95"/>
    <n v="2"/>
    <n v="119.9"/>
  </r>
  <r>
    <x v="134"/>
    <s v="ZZO1MZB45-Q000360000"/>
    <s v="ZZO1MZB45-Q00"/>
    <s v="8300896169617"/>
    <s v="36"/>
    <s v="Shoes"/>
    <s v="Boys"/>
    <s v="Boots (high)"/>
    <s v="Pull-on Boots"/>
    <s v="Pull-on Boots"/>
    <s v="AW"/>
    <s v="black"/>
    <s v="SCARPONCINO LACCI"/>
    <n v="59.95"/>
    <n v="1"/>
    <n v="59.95"/>
  </r>
  <r>
    <x v="134"/>
    <s v="ZZO1MZB45-Q000370000"/>
    <s v="ZZO1MZB45-Q00"/>
    <s v="8300896169624"/>
    <s v="37"/>
    <s v="Shoes"/>
    <s v="Boys"/>
    <s v="Boots (high)"/>
    <s v="Pull-on Boots"/>
    <s v="Pull-on Boots"/>
    <s v="AW"/>
    <s v="black"/>
    <s v="SCARPONCINO LACCI"/>
    <n v="59.95"/>
    <n v="1"/>
    <n v="59.95"/>
  </r>
  <r>
    <x v="135"/>
    <s v="ZZO172304-E0005918DE"/>
    <s v="ZZO172304-E00"/>
    <s v="8420001072240"/>
    <s v="37"/>
    <s v="Shoes"/>
    <s v="Women"/>
    <s v="Heeled Sandals"/>
    <s v="Wedges"/>
    <s v="Wedges"/>
    <s v="SS"/>
    <s v="yellow"/>
    <s v="0"/>
    <n v="89.95"/>
    <n v="1"/>
    <n v="89.95"/>
  </r>
  <r>
    <x v="135"/>
    <s v="ZZO172307-O0005918FB"/>
    <s v="ZZO172307-O00"/>
    <s v="8420001073438"/>
    <s v="38"/>
    <s v="Shoes"/>
    <s v="Women"/>
    <s v="Flat Sandals"/>
    <s v="Flat Sandals"/>
    <s v="Flat Sandals"/>
    <s v="SS"/>
    <s v="brown"/>
    <s v="0"/>
    <n v="89.95"/>
    <n v="1"/>
    <n v="89.95"/>
  </r>
  <r>
    <x v="135"/>
    <s v="ZZO172307-H000591900"/>
    <s v="ZZO172307-H00"/>
    <s v="8420001073643"/>
    <s v="37"/>
    <s v="Shoes"/>
    <s v="Women"/>
    <s v="Flat Sandals"/>
    <s v="Flat Sandals"/>
    <s v="Flat Sandals"/>
    <s v="SS"/>
    <s v="orange"/>
    <s v="0"/>
    <n v="89.95"/>
    <n v="1"/>
    <n v="89.95"/>
  </r>
  <r>
    <x v="135"/>
    <s v="ZZO172311-B000591942"/>
    <s v="ZZO172311-B00"/>
    <s v="8420001076491"/>
    <s v="37"/>
    <s v="Shoes"/>
    <s v="Women"/>
    <s v="Flat Sandals"/>
    <s v="Flat Sandals"/>
    <s v="Flat Sandals"/>
    <s v="SS"/>
    <s v="taupe"/>
    <s v="0"/>
    <n v="89.95"/>
    <n v="1"/>
    <n v="89.95"/>
  </r>
  <r>
    <x v="135"/>
    <s v="ZZO172311-B000591943"/>
    <s v="ZZO172311-B00"/>
    <s v="8420001076507"/>
    <s v="38"/>
    <s v="Shoes"/>
    <s v="Women"/>
    <s v="Flat Sandals"/>
    <s v="Flat Sandals"/>
    <s v="Flat Sandals"/>
    <s v="SS"/>
    <s v="taupe"/>
    <s v="0"/>
    <n v="89.95"/>
    <n v="1"/>
    <n v="89.95"/>
  </r>
  <r>
    <x v="135"/>
    <s v="ZZO172311-E000591948"/>
    <s v="ZZO172311-E00"/>
    <s v="8420001076675"/>
    <s v="37"/>
    <s v="Shoes"/>
    <s v="Women"/>
    <s v="Flat Sandals"/>
    <s v="Flat Sandals"/>
    <s v="Flat Sandals"/>
    <s v="SS"/>
    <s v="yellow"/>
    <s v="0"/>
    <n v="89.95"/>
    <n v="3"/>
    <n v="269.85000000000002"/>
  </r>
  <r>
    <x v="135"/>
    <s v="ZZO172313-L000591967"/>
    <s v="ZZO172313-L00"/>
    <s v="8420001077856"/>
    <s v="38"/>
    <s v="Shoes"/>
    <s v="Women"/>
    <s v="Flat Sandals"/>
    <s v="Flat Sandals"/>
    <s v="Flat Sandals"/>
    <s v="SS"/>
    <s v="turquoise"/>
    <s v="0"/>
    <n v="89.95"/>
    <n v="1"/>
    <n v="89.95"/>
  </r>
  <r>
    <x v="135"/>
    <s v="ZZO172313-C000591979"/>
    <s v="ZZO172313-C00"/>
    <s v="8420001078419"/>
    <s v="37"/>
    <s v="Shoes"/>
    <s v="Women"/>
    <s v="Flat Sandals"/>
    <s v="Flat Sandals"/>
    <s v="Flat Sandals"/>
    <s v="SS"/>
    <s v="grey"/>
    <s v="0"/>
    <n v="89.95"/>
    <n v="1"/>
    <n v="89.95"/>
  </r>
  <r>
    <x v="135"/>
    <s v="ZZO172315-E0005919C5"/>
    <s v="ZZO172315-E00"/>
    <s v="8420001081822"/>
    <s v="37"/>
    <s v="Shoes"/>
    <s v="Women"/>
    <s v="Heeled Sandals"/>
    <s v="Wedges"/>
    <s v="Wedges"/>
    <s v="SS"/>
    <s v="yellow"/>
    <s v="0"/>
    <n v="89.95"/>
    <n v="1"/>
    <n v="89.95"/>
  </r>
  <r>
    <x v="135"/>
    <s v="ZZO172315-E0005919C3"/>
    <s v="ZZO172315-E00"/>
    <s v="8420001081846"/>
    <s v="39"/>
    <s v="Shoes"/>
    <s v="Women"/>
    <s v="Heeled Sandals"/>
    <s v="Wedges"/>
    <s v="Wedges"/>
    <s v="SS"/>
    <s v="yellow"/>
    <s v="0"/>
    <n v="89.95"/>
    <n v="1"/>
    <n v="89.95"/>
  </r>
  <r>
    <x v="135"/>
    <s v="ZZO172317-B0005919F5"/>
    <s v="ZZO172317-B00"/>
    <s v="8420001083406"/>
    <s v="38"/>
    <s v="Shoes"/>
    <s v="Women"/>
    <s v="Flat Sandals"/>
    <s v="Flat Sandals"/>
    <s v="Flat Sandals"/>
    <s v="SS"/>
    <s v="taupe"/>
    <s v="0"/>
    <n v="89.95"/>
    <n v="1"/>
    <n v="89.95"/>
  </r>
  <r>
    <x v="135"/>
    <s v="ZZO172318-H0005919FD"/>
    <s v="ZZO172318-H00"/>
    <s v="8420001084014"/>
    <s v="37"/>
    <s v="Shoes"/>
    <s v="Women"/>
    <s v="Flat Sandals"/>
    <s v="Flat Sandals"/>
    <s v="Flat Sandals"/>
    <s v="SS"/>
    <s v="orange"/>
    <s v="0"/>
    <n v="89.95"/>
    <n v="1"/>
    <n v="89.95"/>
  </r>
  <r>
    <x v="135"/>
    <s v="ZZO172320-K000591A2D"/>
    <s v="ZZO172320-K00"/>
    <s v="8420001085929"/>
    <s v="37"/>
    <s v="Shoes"/>
    <s v="Women"/>
    <s v="Flat Sandals"/>
    <s v="Flat Sandals"/>
    <s v="Flat Sandals"/>
    <s v="SS"/>
    <s v="blue"/>
    <s v="0"/>
    <n v="89.95"/>
    <n v="1"/>
    <n v="89.95"/>
  </r>
  <r>
    <x v="135"/>
    <s v="ZZO172320-H000591A35"/>
    <s v="ZZO172320-H00"/>
    <s v="8420001086100"/>
    <s v="37"/>
    <s v="Shoes"/>
    <s v="Women"/>
    <s v="Flat Sandals"/>
    <s v="Flat Sandals"/>
    <s v="Flat Sandals"/>
    <s v="SS"/>
    <s v="orange"/>
    <s v="0"/>
    <n v="89.95"/>
    <n v="3"/>
    <n v="269.85000000000002"/>
  </r>
  <r>
    <x v="135"/>
    <s v="ZZO172320-H000591A31"/>
    <s v="ZZO172320-H00"/>
    <s v="8420001086117"/>
    <s v="38"/>
    <s v="Shoes"/>
    <s v="Women"/>
    <s v="Flat Sandals"/>
    <s v="Flat Sandals"/>
    <s v="Flat Sandals"/>
    <s v="SS"/>
    <s v="orange"/>
    <s v="0"/>
    <n v="89.95"/>
    <n v="2"/>
    <n v="179.9"/>
  </r>
  <r>
    <x v="135"/>
    <s v="ZZO172323-C000591A5B"/>
    <s v="ZZO172323-C00"/>
    <s v="8420001087541"/>
    <s v="39"/>
    <s v="Shoes"/>
    <s v="Women"/>
    <s v="Flat Sandals"/>
    <s v="Flat Sandals"/>
    <s v="Flat Sandals"/>
    <s v="SS"/>
    <s v="grey"/>
    <s v="0"/>
    <n v="89.95"/>
    <n v="1"/>
    <n v="89.95"/>
  </r>
  <r>
    <x v="135"/>
    <s v="ZZO172329-E000591AA0"/>
    <s v="ZZO172329-E00"/>
    <s v="8420001090305"/>
    <s v="38"/>
    <s v="Shoes"/>
    <s v="Women"/>
    <s v="Flat Sandals"/>
    <s v="Flat Sandals"/>
    <s v="Flat Sandals"/>
    <s v="SS"/>
    <s v="yellow"/>
    <s v="0"/>
    <n v="79.95"/>
    <n v="2"/>
    <n v="159.9"/>
  </r>
  <r>
    <x v="135"/>
    <s v="ZZO172350-C000591B48"/>
    <s v="ZZO172350-C00"/>
    <s v="8420001097540"/>
    <s v="36"/>
    <s v="Shoes"/>
    <s v="Women"/>
    <s v="Flat Sandals"/>
    <s v="Flat Sandals"/>
    <s v="Flat Sandals"/>
    <s v="SS"/>
    <s v="grey"/>
    <s v="0"/>
    <n v="79.95"/>
    <n v="1"/>
    <n v="79.95"/>
  </r>
  <r>
    <x v="135"/>
    <s v="ZZO172350-C000591B4C"/>
    <s v="ZZO172350-C00"/>
    <s v="8420001097557"/>
    <s v="37"/>
    <s v="Shoes"/>
    <s v="Women"/>
    <s v="Flat Sandals"/>
    <s v="Flat Sandals"/>
    <s v="Flat Sandals"/>
    <s v="SS"/>
    <s v="grey"/>
    <s v="0"/>
    <n v="79.95"/>
    <n v="2"/>
    <n v="159.9"/>
  </r>
  <r>
    <x v="136"/>
    <s v="ZZO0XG438-Q0004EA422"/>
    <s v="ZZO0XG438-Q00"/>
    <s v="8432561531150"/>
    <s v="37"/>
    <s v="Shoes"/>
    <s v="Women"/>
    <s v="Flat Sandals"/>
    <s v="Flat Sandals"/>
    <s v="Flat Sandals"/>
    <s v="SS"/>
    <s v="black"/>
    <s v="Hello Negro/OrugaSand Negro-Negro (F)"/>
    <n v="110"/>
    <n v="1"/>
    <n v="110"/>
  </r>
  <r>
    <x v="137"/>
    <s v="ZZO0Z0N32-J0005219F9"/>
    <s v="ZZO0Z0N32-J00"/>
    <s v="8433997906338"/>
    <s v="37"/>
    <s v="Shoes"/>
    <s v="Girls"/>
    <s v="Boots (high)"/>
    <s v="Slip-on Boots"/>
    <s v="Slip-on Boots"/>
    <s v="AW"/>
    <s v="pink"/>
    <s v="BRIXTON GIRL PUFF"/>
    <n v="75"/>
    <n v="3"/>
    <n v="225"/>
  </r>
  <r>
    <x v="137"/>
    <s v="ZZO19N721-K000034000"/>
    <s v="ZZO19N721-K00"/>
    <s v="8433997979998"/>
    <s v="34"/>
    <s v="Shoes"/>
    <s v="Girls"/>
    <s v="Boots (high)"/>
    <s v="Slip-on Boots"/>
    <s v="Slip-on Boots"/>
    <s v="AW"/>
    <s v="royal blue"/>
    <s v="JARVIS BOOT"/>
    <n v="75"/>
    <n v="1"/>
    <n v="75"/>
  </r>
  <r>
    <x v="137"/>
    <s v="ZZO19N721-K000035000"/>
    <s v="ZZO19N721-K00"/>
    <s v="8433997980338"/>
    <s v="35"/>
    <s v="Shoes"/>
    <s v="Girls"/>
    <s v="Boots (high)"/>
    <s v="Slip-on Boots"/>
    <s v="Slip-on Boots"/>
    <s v="AW"/>
    <s v="royal blue"/>
    <s v="JARVIS BOOT"/>
    <n v="75"/>
    <n v="1"/>
    <n v="75"/>
  </r>
  <r>
    <x v="137"/>
    <s v="ZZO19N721-K000036000"/>
    <s v="ZZO19N721-K00"/>
    <s v="8433997980390"/>
    <s v="36"/>
    <s v="Shoes"/>
    <s v="Girls"/>
    <s v="Boots (high)"/>
    <s v="Slip-on Boots"/>
    <s v="Slip-on Boots"/>
    <s v="AW"/>
    <s v="royal blue"/>
    <s v="JARVIS BOOT"/>
    <n v="75"/>
    <n v="2"/>
    <n v="150"/>
  </r>
  <r>
    <x v="137"/>
    <s v="ZZO19N711-B000035000"/>
    <s v="ZZO19N711-B00"/>
    <s v="8433997994731"/>
    <s v="35"/>
    <s v="Shoes"/>
    <s v="Boys"/>
    <s v="Boots (high)"/>
    <s v="Pull-on Boots"/>
    <s v="Pull-on Boots"/>
    <s v="AW"/>
    <s v="taupe"/>
    <s v="NICK CHELSEA"/>
    <n v="85"/>
    <n v="1"/>
    <n v="85"/>
  </r>
  <r>
    <x v="138"/>
    <s v="ZZO1PG722-A000350000"/>
    <s v="ZZO1PG722-A00"/>
    <s v="8434530193666"/>
    <s v="35"/>
    <s v="Shoes"/>
    <s v="Women"/>
    <s v="Boots"/>
    <s v="Boots"/>
    <s v="Boots"/>
    <s v="AW"/>
    <s v="brown"/>
    <s v="0"/>
    <n v="115"/>
    <n v="1"/>
    <n v="115"/>
  </r>
  <r>
    <x v="138"/>
    <s v="ZZO1S1914-B000350000"/>
    <s v="ZZO1S1914-B00"/>
    <s v="8434530227484"/>
    <s v="35"/>
    <s v="Shoes"/>
    <s v="Women"/>
    <s v="Flat Shoes"/>
    <s v="Slippers"/>
    <s v="Slippers"/>
    <s v="NOS"/>
    <s v="taupe"/>
    <s v="0"/>
    <n v="85"/>
    <n v="1"/>
    <n v="85"/>
  </r>
  <r>
    <x v="138"/>
    <s v="ZZO1S1914-B000360000"/>
    <s v="ZZO1S1914-B00"/>
    <s v="8434530227491"/>
    <s v="36"/>
    <s v="Shoes"/>
    <s v="Women"/>
    <s v="Flat Shoes"/>
    <s v="Slippers"/>
    <s v="Slippers"/>
    <s v="NOS"/>
    <s v="taupe"/>
    <s v="0"/>
    <n v="85"/>
    <n v="2"/>
    <n v="170"/>
  </r>
  <r>
    <x v="138"/>
    <s v="ZZO1PG702-A000350000"/>
    <s v="ZZO1PG702-A00"/>
    <s v="8434530311855"/>
    <s v="35"/>
    <s v="Shoes"/>
    <s v="Women"/>
    <s v="Sneaker"/>
    <s v="Low"/>
    <s v="Low"/>
    <s v="NOS"/>
    <s v="transparent"/>
    <s v="0"/>
    <n v="104.03999999999999"/>
    <n v="1"/>
    <n v="104.03999999999999"/>
  </r>
  <r>
    <x v="138"/>
    <s v="ZZO1PG711-O000350000"/>
    <s v="ZZO1PG711-O00"/>
    <s v="8434530420526"/>
    <s v="35"/>
    <s v="Shoes"/>
    <s v="Women"/>
    <s v="Boots"/>
    <s v="Boots"/>
    <s v="Boots"/>
    <s v="AW"/>
    <s v="brown"/>
    <s v="0"/>
    <n v="97.919999999999987"/>
    <n v="1"/>
    <n v="97.919999999999987"/>
  </r>
  <r>
    <x v="138"/>
    <s v="ZZO1PG711-O000360000"/>
    <s v="ZZO1PG711-O00"/>
    <s v="8434530420533"/>
    <s v="36"/>
    <s v="Shoes"/>
    <s v="Women"/>
    <s v="Boots"/>
    <s v="Boots"/>
    <s v="Boots"/>
    <s v="AW"/>
    <s v="brown"/>
    <s v="0"/>
    <n v="97.919999999999987"/>
    <n v="1"/>
    <n v="97.919999999999987"/>
  </r>
  <r>
    <x v="138"/>
    <s v="ZZO1PG711-O000370000"/>
    <s v="ZZO1PG711-O00"/>
    <s v="8434530420540"/>
    <s v="37"/>
    <s v="Shoes"/>
    <s v="Women"/>
    <s v="Boots"/>
    <s v="Boots"/>
    <s v="Boots"/>
    <s v="AW"/>
    <s v="brown"/>
    <s v="0"/>
    <n v="97.919999999999987"/>
    <n v="2"/>
    <n v="195.83999999999997"/>
  </r>
  <r>
    <x v="138"/>
    <s v="ZZO1PG711-O000380000"/>
    <s v="ZZO1PG711-O00"/>
    <s v="8434530420557"/>
    <s v="38"/>
    <s v="Shoes"/>
    <s v="Women"/>
    <s v="Boots"/>
    <s v="Boots"/>
    <s v="Boots"/>
    <s v="AW"/>
    <s v="brown"/>
    <s v="0"/>
    <n v="97.919999999999987"/>
    <n v="2"/>
    <n v="195.83999999999997"/>
  </r>
  <r>
    <x v="138"/>
    <s v="ZZO1PG711-O000390000"/>
    <s v="ZZO1PG711-O00"/>
    <s v="8434530420564"/>
    <s v="39"/>
    <s v="Shoes"/>
    <s v="Women"/>
    <s v="Boots"/>
    <s v="Boots"/>
    <s v="Boots"/>
    <s v="AW"/>
    <s v="brown"/>
    <s v="0"/>
    <n v="97.919999999999987"/>
    <n v="2"/>
    <n v="195.83999999999997"/>
  </r>
  <r>
    <x v="138"/>
    <s v="ZZO1PG711-O000410000"/>
    <s v="ZZO1PG711-O00"/>
    <s v="8434530420588"/>
    <s v="41"/>
    <s v="Shoes"/>
    <s v="Women"/>
    <s v="Boots"/>
    <s v="Boots"/>
    <s v="Boots"/>
    <s v="AW"/>
    <s v="brown"/>
    <s v="0"/>
    <n v="97.919999999999987"/>
    <n v="1"/>
    <n v="97.919999999999987"/>
  </r>
  <r>
    <x v="138"/>
    <s v="ZZO1PG711-O000420000"/>
    <s v="ZZO1PG711-O00"/>
    <s v="8434530420595"/>
    <s v="42"/>
    <s v="Shoes"/>
    <s v="Women"/>
    <s v="Boots"/>
    <s v="Boots"/>
    <s v="Boots"/>
    <s v="AW"/>
    <s v="brown"/>
    <s v="0"/>
    <n v="97.919999999999987"/>
    <n v="1"/>
    <n v="97.919999999999987"/>
  </r>
  <r>
    <x v="139"/>
    <s v="ZZO1PAZ01-G000040000"/>
    <s v="ZZO1PAZ01-G00"/>
    <s v="8434608005020"/>
    <s v="40"/>
    <s v="Shoes"/>
    <s v="Men"/>
    <s v="Sneakers Low"/>
    <s v="Classics"/>
    <s v="Classics"/>
    <s v="NOS"/>
    <s v="bordeaux"/>
    <s v="41253"/>
    <n v="71.95"/>
    <n v="1"/>
    <n v="71.95"/>
  </r>
  <r>
    <x v="139"/>
    <s v="ZZO1PAZ03-C000040000"/>
    <s v="ZZO1PAZ03-C00"/>
    <s v="8434608256743"/>
    <s v="40"/>
    <s v="Shoes"/>
    <s v="Men"/>
    <s v="Sneakers Low"/>
    <s v="Classics"/>
    <s v="Classics"/>
    <s v="NOS"/>
    <s v="grey"/>
    <s v="46389"/>
    <n v="94.95"/>
    <n v="1"/>
    <n v="94.95"/>
  </r>
  <r>
    <x v="139"/>
    <s v="ZZO1PAZ03-K000040000"/>
    <s v="ZZO1PAZ03-K00"/>
    <s v="8434608256859"/>
    <s v="40"/>
    <s v="Shoes"/>
    <s v="Men"/>
    <s v="Sneakers Low"/>
    <s v="Classics"/>
    <s v="Classics"/>
    <s v="NOS"/>
    <s v="royal blue"/>
    <s v="46389"/>
    <n v="94.95"/>
    <n v="1"/>
    <n v="94.95"/>
  </r>
  <r>
    <x v="139"/>
    <s v="ZZO1LN354-Q000037000"/>
    <s v="ZZO1LN354-Q00"/>
    <s v="8434608884458"/>
    <s v="37"/>
    <s v="Shoes"/>
    <s v="Women"/>
    <s v="Pumps"/>
    <s v="Pumps"/>
    <s v="Heel"/>
    <s v="NOS"/>
    <s v="black"/>
    <s v="0"/>
    <n v="84.95"/>
    <n v="1"/>
    <n v="84.95"/>
  </r>
  <r>
    <x v="140"/>
    <s v="ZZO17WG02-B00059D6A0"/>
    <s v="ZZO17WG02-B00"/>
    <s v="8434739489522"/>
    <s v="39"/>
    <s v="Shoes"/>
    <s v="Women"/>
    <s v="Flat Sandals"/>
    <s v="Flat Sandals"/>
    <s v="Flat Sandals"/>
    <s v="SS"/>
    <s v="camel"/>
    <s v="CAMEL ANTE LADIES SANDALS ."/>
    <n v="89.95"/>
    <n v="1"/>
    <n v="89.95"/>
  </r>
  <r>
    <x v="140"/>
    <s v="ZZO17WF25-E000578440"/>
    <s v="ZZO17WF25-E00"/>
    <s v="8434739830898"/>
    <s v="36"/>
    <s v="Shoes"/>
    <s v="Women"/>
    <s v="Flat Shoes"/>
    <s v="Slippers"/>
    <s v="Slippers"/>
    <s v="NOS"/>
    <s v="yellow"/>
    <s v="BURGUNDY LEATHER LADIES SHOES ."/>
    <n v="89.95"/>
    <n v="1"/>
    <n v="89.95"/>
  </r>
  <r>
    <x v="140"/>
    <s v="ZZO1BNN01-E000038000"/>
    <s v="ZZO1BNN01-E00"/>
    <s v="8434739833844"/>
    <s v="38"/>
    <s v="Shoes"/>
    <s v="Women"/>
    <s v="Heeled Sandals"/>
    <s v="Wedges"/>
    <s v="Wedges"/>
    <s v="SS"/>
    <s v="yellow"/>
    <s v="BURGUNDY LEATHER LADIES SANDALS ."/>
    <n v="79.95"/>
    <n v="1"/>
    <n v="79.95"/>
  </r>
  <r>
    <x v="141"/>
    <s v="ZZO1D1W16-B000370000"/>
    <s v="ZZO1D1W16-B00"/>
    <s v="8434739929745"/>
    <s v="37"/>
    <s v="Shoes"/>
    <s v="Women"/>
    <s v="Boots"/>
    <s v="Boots"/>
    <s v="Boots"/>
    <s v="AW"/>
    <s v="brown"/>
    <s v="PU LADIES ANKLE BOOTS ."/>
    <n v="81.242999999999995"/>
    <n v="3"/>
    <n v="243.72899999999998"/>
  </r>
  <r>
    <x v="141"/>
    <s v="ZZO1D1W16-Q000370000"/>
    <s v="ZZO1D1W16-Q00"/>
    <s v="8434739929769"/>
    <s v="37"/>
    <s v="Shoes"/>
    <s v="Women"/>
    <s v="Boots"/>
    <s v="Boots"/>
    <s v="Boots"/>
    <s v="AW"/>
    <s v="black"/>
    <s v="PU LADIES ANKLE BOOTS ."/>
    <n v="81.293999999999997"/>
    <n v="1"/>
    <n v="81.293999999999997"/>
  </r>
  <r>
    <x v="142"/>
    <s v="ZZO1D1W14-Q000370000"/>
    <s v="ZZO1D1W14-Q00"/>
    <s v="8434739963633"/>
    <s v="37"/>
    <s v="Shoes"/>
    <s v="Women"/>
    <s v="Boots"/>
    <s v="Boots"/>
    <s v="Boots"/>
    <s v="AW"/>
    <s v="black"/>
    <s v="BLACK PU LADIES ANKLE BOOTS ."/>
    <n v="81.293999999999997"/>
    <n v="2"/>
    <n v="162.58799999999999"/>
  </r>
  <r>
    <x v="141"/>
    <s v="ZZO1D1W16-B000380000"/>
    <s v="ZZO1D1W16-B00"/>
    <s v="8434739966962"/>
    <s v="38"/>
    <s v="Shoes"/>
    <s v="Women"/>
    <s v="Boots"/>
    <s v="Boots"/>
    <s v="Boots"/>
    <s v="AW"/>
    <s v="brown"/>
    <s v="PU LADIES ANKLE BOOTS ."/>
    <n v="81.242999999999995"/>
    <n v="4"/>
    <n v="324.97199999999998"/>
  </r>
  <r>
    <x v="141"/>
    <s v="ZZO1D1W16-B000390000"/>
    <s v="ZZO1D1W16-B00"/>
    <s v="8434739966979"/>
    <s v="39"/>
    <s v="Shoes"/>
    <s v="Women"/>
    <s v="Boots"/>
    <s v="Boots"/>
    <s v="Boots"/>
    <s v="AW"/>
    <s v="brown"/>
    <s v="PU LADIES ANKLE BOOTS ."/>
    <n v="81.242999999999995"/>
    <n v="2"/>
    <n v="162.48599999999999"/>
  </r>
  <r>
    <x v="141"/>
    <s v="ZZO1D1W16-B000400000"/>
    <s v="ZZO1D1W16-B00"/>
    <s v="8434739966986"/>
    <s v="40"/>
    <s v="Shoes"/>
    <s v="Women"/>
    <s v="Boots"/>
    <s v="Boots"/>
    <s v="Boots"/>
    <s v="AW"/>
    <s v="brown"/>
    <s v="PU LADIES ANKLE BOOTS ."/>
    <n v="81.242999999999995"/>
    <n v="2"/>
    <n v="162.48599999999999"/>
  </r>
  <r>
    <x v="141"/>
    <s v="ZZO1D1W16-B000410000"/>
    <s v="ZZO1D1W16-B00"/>
    <s v="8434739966993"/>
    <s v="41"/>
    <s v="Shoes"/>
    <s v="Women"/>
    <s v="Boots"/>
    <s v="Boots"/>
    <s v="Boots"/>
    <s v="AW"/>
    <s v="brown"/>
    <s v="PU LADIES ANKLE BOOTS ."/>
    <n v="81.242999999999995"/>
    <n v="1"/>
    <n v="81.242999999999995"/>
  </r>
  <r>
    <x v="142"/>
    <s v="ZZO1D1W14-Q000360000"/>
    <s v="ZZO1D1W14-Q00"/>
    <s v="8434739988391"/>
    <s v="36"/>
    <s v="Shoes"/>
    <s v="Women"/>
    <s v="Boots"/>
    <s v="Boots"/>
    <s v="Boots"/>
    <s v="AW"/>
    <s v="black"/>
    <s v="BLACK PU LADIES ANKLE BOOTS ."/>
    <n v="81.293999999999997"/>
    <n v="1"/>
    <n v="81.293999999999997"/>
  </r>
  <r>
    <x v="142"/>
    <s v="ZZO1D1W14-Q000390000"/>
    <s v="ZZO1D1W14-Q00"/>
    <s v="8434739988414"/>
    <s v="39"/>
    <s v="Shoes"/>
    <s v="Women"/>
    <s v="Boots"/>
    <s v="Boots"/>
    <s v="Boots"/>
    <s v="AW"/>
    <s v="black"/>
    <s v="BLACK PU LADIES ANKLE BOOTS ."/>
    <n v="81.293999999999997"/>
    <n v="1"/>
    <n v="81.293999999999997"/>
  </r>
  <r>
    <x v="143"/>
    <s v="ZZO1D4R45-A000360000"/>
    <s v="ZZO1D4R45-A00"/>
    <s v="8434905039858"/>
    <s v="36"/>
    <s v="Shoes"/>
    <s v="Women"/>
    <s v="Flat Sandals"/>
    <s v="Flat Sandals"/>
    <s v="Flat Sandals"/>
    <s v="SS"/>
    <s v="off-white"/>
    <s v="0"/>
    <n v="135.864"/>
    <n v="1"/>
    <n v="135.864"/>
  </r>
  <r>
    <x v="143"/>
    <s v="ZZO1D4R45-A000370000"/>
    <s v="ZZO1D4R45-A00"/>
    <s v="8434905039865"/>
    <s v="37"/>
    <s v="Shoes"/>
    <s v="Women"/>
    <s v="Flat Sandals"/>
    <s v="Flat Sandals"/>
    <s v="Flat Sandals"/>
    <s v="SS"/>
    <s v="off-white"/>
    <s v="0"/>
    <n v="135.864"/>
    <n v="1"/>
    <n v="135.864"/>
  </r>
  <r>
    <x v="143"/>
    <s v="ZZO1B9EFN-J0005A5BE1"/>
    <s v="ZZO1B9EFN-J00"/>
    <s v="8434905571556"/>
    <s v="36"/>
    <s v="Shoes"/>
    <s v="Women"/>
    <s v="Heeled Sandals"/>
    <s v="Wedges"/>
    <s v="Wedges"/>
    <s v="SS"/>
    <s v="light pink"/>
    <s v="KOME_KS"/>
    <n v="99.9"/>
    <n v="1"/>
    <n v="99.9"/>
  </r>
  <r>
    <x v="143"/>
    <s v="ZZO1B9EFN-J0005A5BE4"/>
    <s v="ZZO1B9EFN-J00"/>
    <s v="8434905571594"/>
    <s v="40"/>
    <s v="Shoes"/>
    <s v="Women"/>
    <s v="Heeled Sandals"/>
    <s v="Wedges"/>
    <s v="Wedges"/>
    <s v="SS"/>
    <s v="light pink"/>
    <s v="KOME_KS"/>
    <n v="99.9"/>
    <n v="1"/>
    <n v="99.9"/>
  </r>
  <r>
    <x v="143"/>
    <s v="ZZO1B9E59-Q0005A55DE"/>
    <s v="ZZO1B9E59-Q00"/>
    <s v="8434905589940"/>
    <s v="36"/>
    <s v="Shoes"/>
    <s v="Women"/>
    <s v="Flat Sandals"/>
    <s v="Flat Sandals"/>
    <s v="Flat Sandals"/>
    <s v="SS"/>
    <s v="black"/>
    <s v="CANOVAS_CRW"/>
    <n v="79.900000000000006"/>
    <n v="1"/>
    <n v="79.900000000000006"/>
  </r>
  <r>
    <x v="143"/>
    <s v="ZZO1B9E65-Q0005A5613"/>
    <s v="ZZO1B9E65-Q00"/>
    <s v="8434905591066"/>
    <s v="36"/>
    <s v="Shoes"/>
    <s v="Women"/>
    <s v="Flat Sandals"/>
    <s v="Flip Flops"/>
    <s v="Flip Flops"/>
    <s v="SS"/>
    <s v="black"/>
    <s v="CASARES_NF"/>
    <n v="75"/>
    <n v="1"/>
    <n v="75"/>
  </r>
  <r>
    <x v="143"/>
    <s v="ZZO1D4R12-O000360000"/>
    <s v="ZZO1D4R12-O00"/>
    <s v="8434905594302"/>
    <s v="36"/>
    <s v="Shoes"/>
    <s v="Women"/>
    <s v="Flat Sandals"/>
    <s v="Flip Flops"/>
    <s v="Flip Flops"/>
    <s v="SS"/>
    <s v="brown"/>
    <s v="0"/>
    <n v="113.21999999999998"/>
    <n v="1"/>
    <n v="113.21999999999998"/>
  </r>
  <r>
    <x v="143"/>
    <s v="ZZO1D4R12-O000380000"/>
    <s v="ZZO1D4R12-O00"/>
    <s v="8434905594326"/>
    <s v="38"/>
    <s v="Shoes"/>
    <s v="Women"/>
    <s v="Flat Sandals"/>
    <s v="Flip Flops"/>
    <s v="Flip Flops"/>
    <s v="SS"/>
    <s v="brown"/>
    <s v="0"/>
    <n v="113.21999999999998"/>
    <n v="1"/>
    <n v="113.21999999999998"/>
  </r>
  <r>
    <x v="143"/>
    <s v="ZZO1D4R12-O000410000"/>
    <s v="ZZO1D4R12-O00"/>
    <s v="8434905594357"/>
    <s v="41"/>
    <s v="Shoes"/>
    <s v="Women"/>
    <s v="Flat Sandals"/>
    <s v="Flip Flops"/>
    <s v="Flip Flops"/>
    <s v="SS"/>
    <s v="brown"/>
    <s v="0"/>
    <n v="113.21999999999998"/>
    <n v="1"/>
    <n v="113.21999999999998"/>
  </r>
  <r>
    <x v="143"/>
    <s v="ZZO1B9E03-K0005A542C"/>
    <s v="ZZO1B9E03-K00"/>
    <s v="8434905760721"/>
    <s v="36"/>
    <s v="Shoes"/>
    <s v="Women"/>
    <s v="Flat Shoes"/>
    <s v="Slippers"/>
    <s v="Slippers"/>
    <s v="NOS"/>
    <s v="mint"/>
    <s v="ACOR_20_VIP"/>
    <n v="99.9"/>
    <n v="1"/>
    <n v="99.9"/>
  </r>
  <r>
    <x v="144"/>
    <s v="M7K11A00P-Q110036000"/>
    <s v="M7K11A00P-Q11"/>
    <s v="8435494827826"/>
    <s v="36"/>
    <s v="Shoes"/>
    <s v="Women"/>
    <s v="Boots"/>
    <s v="Boots"/>
    <s v="Boots"/>
    <s v="AW"/>
    <s v="black"/>
    <s v="VEGAN LETICIA"/>
    <n v="204.95"/>
    <n v="1"/>
    <n v="204.95"/>
  </r>
  <r>
    <x v="144"/>
    <s v="M7K11A00P-Q110037000"/>
    <s v="M7K11A00P-Q11"/>
    <s v="8435494827833"/>
    <s v="37"/>
    <s v="Shoes"/>
    <s v="Women"/>
    <s v="Boots"/>
    <s v="Boots"/>
    <s v="Boots"/>
    <s v="AW"/>
    <s v="black"/>
    <s v="VEGAN LETICIA"/>
    <n v="204.95"/>
    <n v="1"/>
    <n v="204.95"/>
  </r>
  <r>
    <x v="144"/>
    <s v="M7K11A00P-Q110038000"/>
    <s v="M7K11A00P-Q11"/>
    <s v="8435494827840"/>
    <s v="38"/>
    <s v="Shoes"/>
    <s v="Women"/>
    <s v="Boots"/>
    <s v="Boots"/>
    <s v="Boots"/>
    <s v="AW"/>
    <s v="black"/>
    <s v="VEGAN LETICIA"/>
    <n v="204.95"/>
    <n v="1"/>
    <n v="204.95"/>
  </r>
  <r>
    <x v="144"/>
    <s v="M7K11A00P-Q110039000"/>
    <s v="M7K11A00P-Q11"/>
    <s v="8435494827857"/>
    <s v="39"/>
    <s v="Shoes"/>
    <s v="Women"/>
    <s v="Boots"/>
    <s v="Boots"/>
    <s v="Boots"/>
    <s v="AW"/>
    <s v="black"/>
    <s v="VEGAN LETICIA"/>
    <n v="204.95"/>
    <n v="1"/>
    <n v="204.95"/>
  </r>
  <r>
    <x v="144"/>
    <s v="M7K11N00E-B110037000"/>
    <s v="M7K11N00E-B11"/>
    <s v="8435494828014"/>
    <s v="37"/>
    <s v="Shoes"/>
    <s v="Women"/>
    <s v="Booties"/>
    <s v="Chelseas"/>
    <s v="Chelseas"/>
    <s v="NOS"/>
    <s v="beige"/>
    <s v="VEGAN LEONOR"/>
    <n v="209.95"/>
    <n v="1"/>
    <n v="209.95"/>
  </r>
  <r>
    <x v="144"/>
    <s v="M7K11N00J-Q110039000"/>
    <s v="M7K11N00J-Q11"/>
    <s v="8435494828335"/>
    <s v="39"/>
    <s v="Shoes"/>
    <s v="Women"/>
    <s v="Booties"/>
    <s v="Bikers"/>
    <s v="Bikers"/>
    <s v="NOS"/>
    <s v="black"/>
    <s v="VEGAN LARA"/>
    <n v="224.95"/>
    <n v="1"/>
    <n v="224.95"/>
  </r>
  <r>
    <x v="144"/>
    <s v="M7K11N00J-B110037000"/>
    <s v="M7K11N00J-B11"/>
    <s v="8435494828373"/>
    <s v="37"/>
    <s v="Shoes"/>
    <s v="Women"/>
    <s v="Booties"/>
    <s v="Bikers"/>
    <s v="Bikers"/>
    <s v="NOS"/>
    <s v="taupe"/>
    <s v="VEGAN LARA"/>
    <n v="224.95"/>
    <n v="1"/>
    <n v="224.95"/>
  </r>
  <r>
    <x v="144"/>
    <s v="M7K11N00J-B110038000"/>
    <s v="M7K11N00J-B11"/>
    <s v="8435494828380"/>
    <s v="38"/>
    <s v="Shoes"/>
    <s v="Women"/>
    <s v="Booties"/>
    <s v="Bikers"/>
    <s v="Bikers"/>
    <s v="NOS"/>
    <s v="taupe"/>
    <s v="VEGAN LARA"/>
    <n v="224.95"/>
    <n v="1"/>
    <n v="224.95"/>
  </r>
  <r>
    <x v="144"/>
    <s v="M7K11N00F-Q110038000"/>
    <s v="M7K11N00F-Q11"/>
    <s v="8435494828748"/>
    <s v="38"/>
    <s v="Shoes"/>
    <s v="Women"/>
    <s v="Booties"/>
    <s v="Booties"/>
    <s v="Booties"/>
    <s v="NOS"/>
    <s v="black"/>
    <s v="VEGAN LIDIA"/>
    <n v="209.95"/>
    <n v="1"/>
    <n v="209.95"/>
  </r>
  <r>
    <x v="145"/>
    <s v="ZZO14S408-C00055B76F"/>
    <s v="ZZO14S408-C00"/>
    <s v="8435641400667"/>
    <s v="41"/>
    <s v="Shoes"/>
    <s v="Women"/>
    <s v="Flat Sandals"/>
    <s v="Flat Sandals"/>
    <s v="Flat Sandals"/>
    <s v="SS"/>
    <s v="grey"/>
    <s v="Almeria"/>
    <n v="109.95"/>
    <n v="1"/>
    <n v="109.95"/>
  </r>
  <r>
    <x v="145"/>
    <s v="ZZO14S408-Q00055B753"/>
    <s v="ZZO14S408-Q00"/>
    <s v="8435641400704"/>
    <s v="37"/>
    <s v="Shoes"/>
    <s v="Women"/>
    <s v="Flat Sandals"/>
    <s v="Flat Sandals"/>
    <s v="Flat Sandals"/>
    <s v="SS"/>
    <s v="black"/>
    <s v="Almeria"/>
    <n v="109.95"/>
    <n v="2"/>
    <n v="219.9"/>
  </r>
  <r>
    <x v="145"/>
    <s v="ZZO14S408-Q00055B756"/>
    <s v="ZZO14S408-Q00"/>
    <s v="8435641400711"/>
    <s v="38"/>
    <s v="Shoes"/>
    <s v="Women"/>
    <s v="Flat Sandals"/>
    <s v="Flat Sandals"/>
    <s v="Flat Sandals"/>
    <s v="SS"/>
    <s v="black"/>
    <s v="Almeria"/>
    <n v="109.95"/>
    <n v="2"/>
    <n v="219.9"/>
  </r>
  <r>
    <x v="145"/>
    <s v="ZZO14S408-Q00055B758"/>
    <s v="ZZO14S408-Q00"/>
    <s v="8435641400735"/>
    <s v="40"/>
    <s v="Shoes"/>
    <s v="Women"/>
    <s v="Flat Sandals"/>
    <s v="Flat Sandals"/>
    <s v="Flat Sandals"/>
    <s v="SS"/>
    <s v="black"/>
    <s v="Almeria"/>
    <n v="109.95"/>
    <n v="3"/>
    <n v="329.85"/>
  </r>
  <r>
    <x v="145"/>
    <s v="ZZO14S408-Q00055B754"/>
    <s v="ZZO14S408-Q00"/>
    <s v="8435641400742"/>
    <s v="41"/>
    <s v="Shoes"/>
    <s v="Women"/>
    <s v="Flat Sandals"/>
    <s v="Flat Sandals"/>
    <s v="Flat Sandals"/>
    <s v="SS"/>
    <s v="black"/>
    <s v="Almeria"/>
    <n v="109.95"/>
    <n v="3"/>
    <n v="329.85"/>
  </r>
  <r>
    <x v="145"/>
    <s v="ZZO14S408-Q00055B759"/>
    <s v="ZZO14S408-Q00"/>
    <s v="8435641400759"/>
    <s v="42"/>
    <s v="Shoes"/>
    <s v="Women"/>
    <s v="Flat Sandals"/>
    <s v="Flat Sandals"/>
    <s v="Flat Sandals"/>
    <s v="SS"/>
    <s v="black"/>
    <s v="Almeria"/>
    <n v="109.95"/>
    <n v="2"/>
    <n v="219.9"/>
  </r>
  <r>
    <x v="145"/>
    <s v="ZZO14S404-B00055B6C7"/>
    <s v="ZZO14S404-B00"/>
    <s v="8435641402548"/>
    <s v="38"/>
    <s v="Shoes"/>
    <s v="Women"/>
    <s v="Flat Sandals"/>
    <s v="Flat Sandals"/>
    <s v="Flat Sandals"/>
    <s v="SS"/>
    <s v="sand"/>
    <s v="Maracaibo"/>
    <n v="99.95"/>
    <n v="1"/>
    <n v="99.95"/>
  </r>
  <r>
    <x v="145"/>
    <s v="ZZO14S404-M02055B6F7"/>
    <s v="ZZO14S404-M02"/>
    <s v="8435641402678"/>
    <s v="37"/>
    <s v="Shoes"/>
    <s v="Women"/>
    <s v="Flat Sandals"/>
    <s v="Flat Sandals"/>
    <s v="Flat Sandals"/>
    <s v="SS"/>
    <s v="mint"/>
    <s v="Maracaibo"/>
    <n v="99.95"/>
    <n v="1"/>
    <n v="99.95"/>
  </r>
  <r>
    <x v="145"/>
    <s v="ZZO14S404-B01055B6DB"/>
    <s v="ZZO14S404-B01"/>
    <s v="8435641402739"/>
    <s v="36"/>
    <s v="Shoes"/>
    <s v="Women"/>
    <s v="Flat Sandals"/>
    <s v="Flat Sandals"/>
    <s v="Flat Sandals"/>
    <s v="SS"/>
    <s v="gold-coloured"/>
    <s v="Maracaibo"/>
    <n v="99.95"/>
    <n v="1"/>
    <n v="99.95"/>
  </r>
  <r>
    <x v="145"/>
    <s v="ZZO14S404-Q02055B6E2"/>
    <s v="ZZO14S404-Q02"/>
    <s v="8435641402913"/>
    <s v="40"/>
    <s v="Shoes"/>
    <s v="Women"/>
    <s v="Flat Sandals"/>
    <s v="Flat Sandals"/>
    <s v="Flat Sandals"/>
    <s v="SS"/>
    <s v="mottled anthracite"/>
    <s v="Maracaibo"/>
    <n v="99.95"/>
    <n v="1"/>
    <n v="99.95"/>
  </r>
  <r>
    <x v="145"/>
    <s v="ZZO14S404-A00055B6D0"/>
    <s v="ZZO14S404-A00"/>
    <s v="8435641402982"/>
    <s v="39"/>
    <s v="Shoes"/>
    <s v="Women"/>
    <s v="Flat Sandals"/>
    <s v="Flat Sandals"/>
    <s v="Flat Sandals"/>
    <s v="SS"/>
    <s v="off-white"/>
    <s v="Maracaibo"/>
    <n v="99.95"/>
    <n v="1"/>
    <n v="99.95"/>
  </r>
  <r>
    <x v="145"/>
    <s v="ZZO14S404-M01055B6F2"/>
    <s v="ZZO14S404-M01"/>
    <s v="8435641403064"/>
    <s v="39"/>
    <s v="Shoes"/>
    <s v="Women"/>
    <s v="Flat Sandals"/>
    <s v="Flat Sandals"/>
    <s v="Flat Sandals"/>
    <s v="SS"/>
    <s v="evergreen"/>
    <s v="Maracaibo"/>
    <n v="99.95"/>
    <n v="1"/>
    <n v="99.95"/>
  </r>
  <r>
    <x v="145"/>
    <s v="ZZO14S404-K00055B677"/>
    <s v="ZZO14S404-K00"/>
    <s v="8435641403491"/>
    <s v="38"/>
    <s v="Shoes"/>
    <s v="Women"/>
    <s v="Flat Sandals"/>
    <s v="Flat Sandals"/>
    <s v="Flat Sandals"/>
    <s v="SS"/>
    <s v="turquoise"/>
    <s v="Maracaibo"/>
    <n v="99.95"/>
    <n v="1"/>
    <n v="99.95"/>
  </r>
  <r>
    <x v="145"/>
    <s v="ZZO14S404-O02055B6BA"/>
    <s v="ZZO14S404-O02"/>
    <s v="8435641403729"/>
    <s v="39"/>
    <s v="Shoes"/>
    <s v="Women"/>
    <s v="Flat Sandals"/>
    <s v="Flat Sandals"/>
    <s v="Flat Sandals"/>
    <s v="SS"/>
    <s v="ochre"/>
    <s v="Maracaibo"/>
    <n v="99.95"/>
    <n v="1"/>
    <n v="99.95"/>
  </r>
  <r>
    <x v="145"/>
    <s v="ZZO14S404-Q00055B6A2"/>
    <s v="ZZO14S404-Q00"/>
    <s v="8435641403774"/>
    <s v="36"/>
    <s v="Shoes"/>
    <s v="Women"/>
    <s v="Flat Sandals"/>
    <s v="Flat Sandals"/>
    <s v="Flat Sandals"/>
    <s v="SS"/>
    <s v="black"/>
    <s v="Maracaibo"/>
    <n v="99.95"/>
    <n v="1"/>
    <n v="99.95"/>
  </r>
  <r>
    <x v="145"/>
    <s v="ZZO14S404-Q00055B6A3"/>
    <s v="ZZO14S404-Q00"/>
    <s v="8435641403798"/>
    <s v="38"/>
    <s v="Shoes"/>
    <s v="Women"/>
    <s v="Flat Sandals"/>
    <s v="Flat Sandals"/>
    <s v="Flat Sandals"/>
    <s v="SS"/>
    <s v="black"/>
    <s v="Maracaibo"/>
    <n v="99.95"/>
    <n v="1"/>
    <n v="99.95"/>
  </r>
  <r>
    <x v="145"/>
    <s v="ZZO14S404-Q00055B6A0"/>
    <s v="ZZO14S404-Q00"/>
    <s v="8435641403811"/>
    <s v="40"/>
    <s v="Shoes"/>
    <s v="Women"/>
    <s v="Flat Sandals"/>
    <s v="Flat Sandals"/>
    <s v="Flat Sandals"/>
    <s v="SS"/>
    <s v="black"/>
    <s v="Maracaibo"/>
    <n v="99.95"/>
    <n v="1"/>
    <n v="99.95"/>
  </r>
  <r>
    <x v="145"/>
    <s v="ZZO14S409-J00055B788"/>
    <s v="ZZO14S409-J00"/>
    <s v="8435641404023"/>
    <s v="40"/>
    <s v="Shoes"/>
    <s v="Women"/>
    <s v="Heeled Sandals"/>
    <s v="Wedges"/>
    <s v="Wedges"/>
    <s v="SS"/>
    <s v="light pink"/>
    <s v="Tabarca"/>
    <n v="94.95"/>
    <n v="1"/>
    <n v="94.95"/>
  </r>
  <r>
    <x v="145"/>
    <s v="ZZO14S410-G00055B78D"/>
    <s v="ZZO14S410-G00"/>
    <s v="8435641404481"/>
    <s v="42"/>
    <s v="Shoes"/>
    <s v="Women"/>
    <s v="Heeled Sandals"/>
    <s v="Wedges"/>
    <s v="Wedges"/>
    <s v="SS"/>
    <s v="red"/>
    <s v="Arenales"/>
    <n v="94.95"/>
    <n v="1"/>
    <n v="94.95"/>
  </r>
  <r>
    <x v="145"/>
    <s v="ZZO14S413-K00055B848"/>
    <s v="ZZO14S413-K00"/>
    <s v="8435641404993"/>
    <s v="40"/>
    <s v="Shoes"/>
    <s v="Women"/>
    <s v="Heeled Sandals"/>
    <s v="Wedges"/>
    <s v="Wedges"/>
    <s v="SS"/>
    <s v="blue"/>
    <s v="Carabasi"/>
    <n v="89.95"/>
    <n v="1"/>
    <n v="89.95"/>
  </r>
  <r>
    <x v="145"/>
    <s v="ZZO14S413-K00055B84C"/>
    <s v="ZZO14S413-K00"/>
    <s v="8435641405006"/>
    <s v="41"/>
    <s v="Shoes"/>
    <s v="Women"/>
    <s v="Heeled Sandals"/>
    <s v="Wedges"/>
    <s v="Wedges"/>
    <s v="SS"/>
    <s v="blue"/>
    <s v="Carabasi"/>
    <n v="89.95"/>
    <n v="1"/>
    <n v="89.95"/>
  </r>
  <r>
    <x v="145"/>
    <s v="ZZO14S411-B00055B7EE"/>
    <s v="ZZO14S411-B00"/>
    <s v="8435641405228"/>
    <s v="40"/>
    <s v="Shoes"/>
    <s v="Women"/>
    <s v="Heeled Sandals"/>
    <s v="Wedges"/>
    <s v="Wedges"/>
    <s v="SS"/>
    <s v="beige"/>
    <s v="Miami"/>
    <n v="99.95"/>
    <n v="1"/>
    <n v="99.95"/>
  </r>
  <r>
    <x v="145"/>
    <s v="ZZO14S411-K00055B7E0"/>
    <s v="ZZO14S411-K00"/>
    <s v="8435641405372"/>
    <s v="40"/>
    <s v="Shoes"/>
    <s v="Women"/>
    <s v="Heeled Sandals"/>
    <s v="Wedges"/>
    <s v="Wedges"/>
    <s v="SS"/>
    <s v="blue"/>
    <s v="Miami"/>
    <n v="99.95"/>
    <n v="1"/>
    <n v="99.95"/>
  </r>
  <r>
    <x v="145"/>
    <s v="ZZO14S411-C01055B819"/>
    <s v="ZZO14S411-C01"/>
    <s v="8435641405464"/>
    <s v="41"/>
    <s v="Shoes"/>
    <s v="Women"/>
    <s v="Heeled Sandals"/>
    <s v="Wedges"/>
    <s v="Wedges"/>
    <s v="SS"/>
    <s v="dark grey"/>
    <s v="Miami"/>
    <n v="99.95"/>
    <n v="2"/>
    <n v="199.9"/>
  </r>
  <r>
    <x v="146"/>
    <s v="ZZO1U1H01-A000360000"/>
    <s v="ZZO1U1H01-A00"/>
    <s v="8445035849316"/>
    <s v="36"/>
    <s v="Shoes"/>
    <s v="Women"/>
    <s v="Sneaker"/>
    <s v="Low"/>
    <s v="Low"/>
    <s v="NOS"/>
    <s v="off-white"/>
    <s v="SPORT SHOE M CLAUDEU"/>
    <n v="49.99"/>
    <n v="1"/>
    <n v="49.99"/>
  </r>
  <r>
    <x v="146"/>
    <s v="ZZO1U1H01-A000370000"/>
    <s v="ZZO1U1H01-A00"/>
    <s v="8445035849323"/>
    <s v="37"/>
    <s v="Shoes"/>
    <s v="Women"/>
    <s v="Sneaker"/>
    <s v="Low"/>
    <s v="Low"/>
    <s v="NOS"/>
    <s v="off-white"/>
    <s v="SPORT SHOE M CLAUDEU"/>
    <n v="49.99"/>
    <n v="1"/>
    <n v="49.99"/>
  </r>
  <r>
    <x v="146"/>
    <s v="ZZO1U1H01-A000400000"/>
    <s v="ZZO1U1H01-A00"/>
    <s v="8445035849354"/>
    <s v="40"/>
    <s v="Shoes"/>
    <s v="Women"/>
    <s v="Sneaker"/>
    <s v="Low"/>
    <s v="Low"/>
    <s v="NOS"/>
    <s v="off-white"/>
    <s v="SPORT SHOE M CLAUDEU"/>
    <n v="49.99"/>
    <n v="1"/>
    <n v="49.99"/>
  </r>
  <r>
    <x v="147"/>
    <s v="ZZO1YJ013-Q000041000"/>
    <s v="ZZO1YJ013-Q00"/>
    <s v="8445056227940"/>
    <s v="41"/>
    <s v="Shoes"/>
    <s v="Men"/>
    <s v="Lace Shoes"/>
    <s v="Low Lace Shoes"/>
    <s v="Low Lace Shoes"/>
    <s v="NOS"/>
    <s v="black"/>
    <s v="180"/>
    <n v="109.95"/>
    <n v="1"/>
    <n v="109.95"/>
  </r>
  <r>
    <x v="147"/>
    <s v="ZZO1YJ013-Q000042000"/>
    <s v="ZZO1YJ013-Q00"/>
    <s v="8445056227957"/>
    <s v="42"/>
    <s v="Shoes"/>
    <s v="Men"/>
    <s v="Lace Shoes"/>
    <s v="Low Lace Shoes"/>
    <s v="Low Lace Shoes"/>
    <s v="NOS"/>
    <s v="black"/>
    <s v="180"/>
    <n v="109.95"/>
    <n v="1"/>
    <n v="109.95"/>
  </r>
  <r>
    <x v="147"/>
    <s v="ZZO1YJ013-Q000043000"/>
    <s v="ZZO1YJ013-Q00"/>
    <s v="8445056227964"/>
    <s v="43"/>
    <s v="Shoes"/>
    <s v="Men"/>
    <s v="Lace Shoes"/>
    <s v="Low Lace Shoes"/>
    <s v="Low Lace Shoes"/>
    <s v="NOS"/>
    <s v="black"/>
    <s v="180"/>
    <n v="109.95"/>
    <n v="2"/>
    <n v="219.9"/>
  </r>
  <r>
    <x v="147"/>
    <s v="ZZO1YJ013-Q000044000"/>
    <s v="ZZO1YJ013-Q00"/>
    <s v="8445056227971"/>
    <s v="44"/>
    <s v="Shoes"/>
    <s v="Men"/>
    <s v="Lace Shoes"/>
    <s v="Low Lace Shoes"/>
    <s v="Low Lace Shoes"/>
    <s v="NOS"/>
    <s v="black"/>
    <s v="180"/>
    <n v="109.95"/>
    <n v="1"/>
    <n v="109.95"/>
  </r>
  <r>
    <x v="147"/>
    <s v="ZZO1YJ013-Q000045000"/>
    <s v="ZZO1YJ013-Q00"/>
    <s v="8445056227988"/>
    <s v="45"/>
    <s v="Shoes"/>
    <s v="Men"/>
    <s v="Lace Shoes"/>
    <s v="Low Lace Shoes"/>
    <s v="Low Lace Shoes"/>
    <s v="NOS"/>
    <s v="black"/>
    <s v="180"/>
    <n v="109.95"/>
    <n v="1"/>
    <n v="109.95"/>
  </r>
  <r>
    <x v="148"/>
    <s v="PR111A0L6-O110360000"/>
    <s v="PR111A0L6-O11"/>
    <s v="8445087594875"/>
    <s v="36"/>
    <s v="Shoes"/>
    <s v="Women"/>
    <s v="Boots"/>
    <s v="Boots"/>
    <s v="Boots"/>
    <s v="AW"/>
    <s v="brown"/>
    <s v="Ridingboot"/>
    <n v="349.95"/>
    <n v="1"/>
    <n v="349.95"/>
  </r>
  <r>
    <x v="146"/>
    <s v="ZZO1U1H02-A000360000"/>
    <s v="ZZO1U1H02-A00"/>
    <s v="8445156199369"/>
    <s v="36"/>
    <s v="Shoes"/>
    <s v="Women"/>
    <s v="Sneaker"/>
    <s v="Low"/>
    <s v="Low"/>
    <s v="NOS"/>
    <s v="off-white"/>
    <s v="SPORT SHOE M ANDREU"/>
    <n v="49.99"/>
    <n v="1"/>
    <n v="49.99"/>
  </r>
  <r>
    <x v="146"/>
    <s v="ZZO1U1H02-A000370000"/>
    <s v="ZZO1U1H02-A00"/>
    <s v="8445156199376"/>
    <s v="37"/>
    <s v="Shoes"/>
    <s v="Women"/>
    <s v="Sneaker"/>
    <s v="Low"/>
    <s v="Low"/>
    <s v="NOS"/>
    <s v="off-white"/>
    <s v="SPORT SHOE M ANDREU"/>
    <n v="49.99"/>
    <n v="1"/>
    <n v="49.99"/>
  </r>
  <r>
    <x v="146"/>
    <s v="ZZO1U1H02-A000380000"/>
    <s v="ZZO1U1H02-A00"/>
    <s v="8445156199383"/>
    <s v="38"/>
    <s v="Shoes"/>
    <s v="Women"/>
    <s v="Sneaker"/>
    <s v="Low"/>
    <s v="Low"/>
    <s v="NOS"/>
    <s v="off-white"/>
    <s v="SPORT SHOE M ANDREU"/>
    <n v="49.99"/>
    <n v="1"/>
    <n v="49.99"/>
  </r>
  <r>
    <x v="146"/>
    <s v="ZZO1U1H02-A000390000"/>
    <s v="ZZO1U1H02-A00"/>
    <s v="8445156199390"/>
    <s v="39"/>
    <s v="Shoes"/>
    <s v="Women"/>
    <s v="Sneaker"/>
    <s v="Low"/>
    <s v="Low"/>
    <s v="NOS"/>
    <s v="off-white"/>
    <s v="SPORT SHOE M ANDREU"/>
    <n v="49.99"/>
    <n v="1"/>
    <n v="49.99"/>
  </r>
  <r>
    <x v="146"/>
    <s v="ZZO1U1H02-A000400000"/>
    <s v="ZZO1U1H02-A00"/>
    <s v="8445156199406"/>
    <s v="40"/>
    <s v="Shoes"/>
    <s v="Women"/>
    <s v="Sneaker"/>
    <s v="Low"/>
    <s v="Low"/>
    <s v="NOS"/>
    <s v="off-white"/>
    <s v="SPORT SHOE M ANDREU"/>
    <n v="49.99"/>
    <n v="1"/>
    <n v="49.99"/>
  </r>
  <r>
    <x v="146"/>
    <s v="ZZO1U1H02-A000410000"/>
    <s v="ZZO1U1H02-A00"/>
    <s v="8445156199413"/>
    <s v="41"/>
    <s v="Shoes"/>
    <s v="Women"/>
    <s v="Sneaker"/>
    <s v="Low"/>
    <s v="Low"/>
    <s v="NOS"/>
    <s v="off-white"/>
    <s v="SPORT SHOE M ANDREU"/>
    <n v="49.99"/>
    <n v="1"/>
    <n v="49.99"/>
  </r>
  <r>
    <x v="149"/>
    <s v="ZZO1JEV03-C000036000"/>
    <s v="ZZO1JEV03-C00"/>
    <s v="8445156358162"/>
    <s v="36"/>
    <s v="Shoes"/>
    <s v="Women"/>
    <s v="Flat Sandals"/>
    <s v="Flat Sandals"/>
    <s v="Flat Sandals"/>
    <s v="SS"/>
    <s v="grey"/>
    <s v="SANDALS OUTC"/>
    <n v="56.303999999999995"/>
    <n v="1"/>
    <n v="56.303999999999995"/>
  </r>
  <r>
    <x v="149"/>
    <s v="ZZO1JEV03-C000037000"/>
    <s v="ZZO1JEV03-C00"/>
    <s v="8445156358179"/>
    <s v="37"/>
    <s v="Shoes"/>
    <s v="Women"/>
    <s v="Flat Sandals"/>
    <s v="Flat Sandals"/>
    <s v="Flat Sandals"/>
    <s v="SS"/>
    <s v="grey"/>
    <s v="SANDALS OUTC"/>
    <n v="56.303999999999995"/>
    <n v="3"/>
    <n v="168.91199999999998"/>
  </r>
  <r>
    <x v="149"/>
    <s v="ZZO1JEV03-C000041000"/>
    <s v="ZZO1JEV03-C00"/>
    <s v="8445156358216"/>
    <s v="41"/>
    <s v="Shoes"/>
    <s v="Women"/>
    <s v="Flat Sandals"/>
    <s v="Flat Sandals"/>
    <s v="Flat Sandals"/>
    <s v="SS"/>
    <s v="grey"/>
    <s v="SANDALS OUTC"/>
    <n v="56.303999999999995"/>
    <n v="1"/>
    <n v="56.303999999999995"/>
  </r>
  <r>
    <x v="149"/>
    <s v="ZZO1JEV06-Q000037000"/>
    <s v="ZZO1JEV06-Q00"/>
    <s v="8445156410556"/>
    <s v="37"/>
    <s v="Shoes"/>
    <s v="Women"/>
    <s v="Flat Sandals"/>
    <s v="Flat Sandals"/>
    <s v="Flat Sandals"/>
    <s v="SS"/>
    <s v="black"/>
    <s v="SANDALS ROMEOC"/>
    <n v="78.182999999999993"/>
    <n v="1"/>
    <n v="78.182999999999993"/>
  </r>
  <r>
    <x v="149"/>
    <s v="ZZO1JEV04-G000036000"/>
    <s v="ZZO1JEV04-G00"/>
    <s v="8445156455045"/>
    <s v="36"/>
    <s v="Shoes"/>
    <s v="Women"/>
    <s v="Flat Sandals"/>
    <s v="Flat Sandals"/>
    <s v="Flat Sandals"/>
    <s v="SS"/>
    <s v="red"/>
    <s v="SANDALS LALIC"/>
    <n v="56.303999999999995"/>
    <n v="1"/>
    <n v="56.303999999999995"/>
  </r>
  <r>
    <x v="149"/>
    <s v="ZZO1JEV04-G000037000"/>
    <s v="ZZO1JEV04-G00"/>
    <s v="8445156455052"/>
    <s v="37"/>
    <s v="Shoes"/>
    <s v="Women"/>
    <s v="Flat Sandals"/>
    <s v="Flat Sandals"/>
    <s v="Flat Sandals"/>
    <s v="SS"/>
    <s v="red"/>
    <s v="SANDALS LALIC"/>
    <n v="56.303999999999995"/>
    <n v="2"/>
    <n v="112.60799999999999"/>
  </r>
  <r>
    <x v="149"/>
    <s v="ZZO1JEV03-Q000036000"/>
    <s v="ZZO1JEV03-Q00"/>
    <s v="8445156574746"/>
    <s v="36"/>
    <s v="Shoes"/>
    <s v="Women"/>
    <s v="Flat Sandals"/>
    <s v="Flat Sandals"/>
    <s v="Flat Sandals"/>
    <s v="SS"/>
    <s v="black"/>
    <s v="SANDALS OUTC"/>
    <n v="56.303999999999995"/>
    <n v="1"/>
    <n v="56.303999999999995"/>
  </r>
  <r>
    <x v="149"/>
    <s v="ZZO1JEV03-Q000037000"/>
    <s v="ZZO1JEV03-Q00"/>
    <s v="8445156574753"/>
    <s v="37"/>
    <s v="Shoes"/>
    <s v="Women"/>
    <s v="Flat Sandals"/>
    <s v="Flat Sandals"/>
    <s v="Flat Sandals"/>
    <s v="SS"/>
    <s v="black"/>
    <s v="SANDALS OUTC"/>
    <n v="56.303999999999995"/>
    <n v="3"/>
    <n v="168.91199999999998"/>
  </r>
  <r>
    <x v="149"/>
    <s v="ZZO1JEV07-E000037000"/>
    <s v="ZZO1JEV07-E00"/>
    <s v="8445156647495"/>
    <s v="37"/>
    <s v="Shoes"/>
    <s v="Women"/>
    <s v="Flat Sandals"/>
    <s v="Flat Sandals"/>
    <s v="Flat Sandals"/>
    <s v="SS"/>
    <s v="yellow"/>
    <s v="SHOES EVERYC"/>
    <n v="56.303999999999995"/>
    <n v="2"/>
    <n v="112.60799999999999"/>
  </r>
  <r>
    <x v="149"/>
    <s v="ZZO1JEV25-O000036000"/>
    <s v="ZZO1JEV25-O00"/>
    <s v="8445156670257"/>
    <s v="36"/>
    <s v="Shoes"/>
    <s v="Women"/>
    <s v="Flat Sandals"/>
    <s v="Flat Sandals"/>
    <s v="Flat Sandals"/>
    <s v="SS"/>
    <s v="light brown"/>
    <s v="SANDALS COSTAC"/>
    <n v="93.839999999999989"/>
    <n v="1"/>
    <n v="93.839999999999989"/>
  </r>
  <r>
    <x v="149"/>
    <s v="ZZO1JEV25-O000037000"/>
    <s v="ZZO1JEV25-O00"/>
    <s v="8445156670264"/>
    <s v="37"/>
    <s v="Shoes"/>
    <s v="Women"/>
    <s v="Flat Sandals"/>
    <s v="Flat Sandals"/>
    <s v="Flat Sandals"/>
    <s v="SS"/>
    <s v="light brown"/>
    <s v="SANDALS COSTAC"/>
    <n v="93.839999999999989"/>
    <n v="2"/>
    <n v="187.67999999999998"/>
  </r>
  <r>
    <x v="146"/>
    <s v="ZZO1P8N01-N000360000"/>
    <s v="ZZO1P8N01-N00"/>
    <s v="8445156783476"/>
    <s v="36"/>
    <s v="Shoes"/>
    <s v="Women"/>
    <s v="Sneaker"/>
    <s v="Low"/>
    <s v="Low"/>
    <s v="NOS"/>
    <s v="olive"/>
    <s v="SPORT SHOE M AGUSU"/>
    <n v="68.798999999999992"/>
    <n v="1"/>
    <n v="68.798999999999992"/>
  </r>
  <r>
    <x v="146"/>
    <s v="ZZO1P8N01-N000380000"/>
    <s v="ZZO1P8N01-N00"/>
    <s v="8445156783490"/>
    <s v="38"/>
    <s v="Shoes"/>
    <s v="Women"/>
    <s v="Sneaker"/>
    <s v="Low"/>
    <s v="Low"/>
    <s v="NOS"/>
    <s v="olive"/>
    <s v="SPORT SHOE M AGUSU"/>
    <n v="68.798999999999992"/>
    <n v="1"/>
    <n v="68.798999999999992"/>
  </r>
  <r>
    <x v="150"/>
    <s v="ALN11A03L-B110041000"/>
    <s v="ALN11A03L-B11"/>
    <s v="8445203363354"/>
    <s v="41"/>
    <s v="Shoes"/>
    <s v="Women"/>
    <s v="Boots"/>
    <s v="Boots"/>
    <s v="Boots"/>
    <s v="AW"/>
    <s v="beige"/>
    <s v="MONZA"/>
    <n v="169.95"/>
    <n v="1"/>
    <n v="169.95"/>
  </r>
  <r>
    <x v="143"/>
    <s v="ZZO1D4R02-A000360000"/>
    <s v="ZZO1D4R02-A00"/>
    <s v="8445286171457"/>
    <s v="36"/>
    <s v="Shoes"/>
    <s v="Women"/>
    <s v="Flat Shoes"/>
    <s v="Slippers"/>
    <s v="Slippers"/>
    <s v="NOS"/>
    <s v="off-white"/>
    <s v="0"/>
    <n v="99.9"/>
    <n v="1"/>
    <n v="99.9"/>
  </r>
  <r>
    <x v="143"/>
    <s v="ZZO1B9E40-A0005A5565"/>
    <s v="ZZO1B9E40-A00"/>
    <s v="8445286919820"/>
    <s v="36"/>
    <s v="Shoes"/>
    <s v="Women"/>
    <s v="Flat Sandals"/>
    <s v="Flip Flops"/>
    <s v="Flip Flops"/>
    <s v="SS"/>
    <s v="off-white"/>
    <s v="BASILE_20_STY_AA"/>
    <n v="89.9"/>
    <n v="1"/>
    <n v="89.9"/>
  </r>
  <r>
    <x v="141"/>
    <s v="ZZO1D1W16-Q000360000"/>
    <s v="ZZO1D1W16-Q00"/>
    <s v="8445300039497"/>
    <s v="36"/>
    <s v="Shoes"/>
    <s v="Women"/>
    <s v="Boots"/>
    <s v="Boots"/>
    <s v="Boots"/>
    <s v="AW"/>
    <s v="black"/>
    <s v="PU LADIES ANKLE BOOTS ."/>
    <n v="81.293999999999997"/>
    <n v="1"/>
    <n v="81.293999999999997"/>
  </r>
  <r>
    <x v="141"/>
    <s v="ZZO1D1W16-Q000390000"/>
    <s v="ZZO1D1W16-Q00"/>
    <s v="8445300039510"/>
    <s v="39"/>
    <s v="Shoes"/>
    <s v="Women"/>
    <s v="Boots"/>
    <s v="Boots"/>
    <s v="Boots"/>
    <s v="AW"/>
    <s v="black"/>
    <s v="PU LADIES ANKLE BOOTS ."/>
    <n v="81.242999999999995"/>
    <n v="1"/>
    <n v="81.242999999999995"/>
  </r>
  <r>
    <x v="141"/>
    <s v="ZZO1D1W18-Q000370000"/>
    <s v="ZZO1D1W18-Q00"/>
    <s v="8445300281759"/>
    <s v="37"/>
    <s v="Shoes"/>
    <s v="Women"/>
    <s v="Boots"/>
    <s v="Boots"/>
    <s v="Boots"/>
    <s v="AW"/>
    <s v="black"/>
    <s v="BLACK PU COMBINED LADIES ANKLE BOOTS ."/>
    <n v="82.517999999999986"/>
    <n v="2"/>
    <n v="165.03599999999997"/>
  </r>
  <r>
    <x v="140"/>
    <s v="ZZO1DAX16-Q000037000"/>
    <s v="ZZO1DAX16-Q00"/>
    <s v="8445300283913"/>
    <s v="37"/>
    <s v="Shoes"/>
    <s v="Women"/>
    <s v="Boots"/>
    <s v="Boots"/>
    <s v="Boots"/>
    <s v="AW"/>
    <s v="black"/>
    <s v="BLACK SUEDE LADIES ANKLE BOOTS ."/>
    <n v="99.95"/>
    <n v="1"/>
    <n v="99.95"/>
  </r>
  <r>
    <x v="142"/>
    <s v="ZZO1D1W04-Q000370000"/>
    <s v="ZZO1D1W04-Q00"/>
    <s v="8445300313092"/>
    <s v="37"/>
    <s v="Shoes"/>
    <s v="Women"/>
    <s v="Boots"/>
    <s v="Boots"/>
    <s v="Boots"/>
    <s v="AW"/>
    <s v="black"/>
    <s v="BLACK PU LADIES ANKLE BOOTS ."/>
    <n v="69.95"/>
    <n v="2"/>
    <n v="139.9"/>
  </r>
  <r>
    <x v="142"/>
    <s v="ZZO1D1W04-Q000360000"/>
    <s v="ZZO1D1W04-Q00"/>
    <s v="8445300384269"/>
    <s v="36"/>
    <s v="Shoes"/>
    <s v="Women"/>
    <s v="Boots"/>
    <s v="Boots"/>
    <s v="Boots"/>
    <s v="AW"/>
    <s v="black"/>
    <s v="BLACK PU LADIES ANKLE BOOTS ."/>
    <n v="69.95"/>
    <n v="1"/>
    <n v="69.95"/>
  </r>
  <r>
    <x v="142"/>
    <s v="ZZO1D1W04-Q000380000"/>
    <s v="ZZO1D1W04-Q00"/>
    <s v="8445300384276"/>
    <s v="38"/>
    <s v="Shoes"/>
    <s v="Women"/>
    <s v="Boots"/>
    <s v="Boots"/>
    <s v="Boots"/>
    <s v="AW"/>
    <s v="black"/>
    <s v="BLACK PU LADIES ANKLE BOOTS ."/>
    <n v="69.95"/>
    <n v="2"/>
    <n v="139.9"/>
  </r>
  <r>
    <x v="142"/>
    <s v="ZZO1D1W04-Q000400000"/>
    <s v="ZZO1D1W04-Q00"/>
    <s v="8445300384290"/>
    <s v="40"/>
    <s v="Shoes"/>
    <s v="Women"/>
    <s v="Boots"/>
    <s v="Boots"/>
    <s v="Boots"/>
    <s v="AW"/>
    <s v="black"/>
    <s v="BLACK PU LADIES ANKLE BOOTS ."/>
    <n v="69.95"/>
    <n v="1"/>
    <n v="69.95"/>
  </r>
  <r>
    <x v="142"/>
    <s v="ZZO1D1W04-Q000350000"/>
    <s v="ZZO1D1W04-Q00"/>
    <s v="8445300384313"/>
    <s v="35"/>
    <s v="Shoes"/>
    <s v="Women"/>
    <s v="Boots"/>
    <s v="Boots"/>
    <s v="Boots"/>
    <s v="AW"/>
    <s v="black"/>
    <s v="BLACK PU LADIES ANKLE BOOTS ."/>
    <n v="69.95"/>
    <n v="1"/>
    <n v="69.95"/>
  </r>
  <r>
    <x v="140"/>
    <s v="ZZO1DAX40-Q000038000"/>
    <s v="ZZO1DAX40-Q00"/>
    <s v="8445300393629"/>
    <s v="38"/>
    <s v="Shoes"/>
    <s v="Women"/>
    <s v="Boots"/>
    <s v="Boots"/>
    <s v="Boots"/>
    <s v="AW"/>
    <s v="black"/>
    <s v="BLACK SUEDE LADIES ANKLE BOOTS"/>
    <n v="99.95"/>
    <n v="1"/>
    <n v="99.95"/>
  </r>
  <r>
    <x v="141"/>
    <s v="ZZO1D1W18-Q000380000"/>
    <s v="ZZO1D1W18-Q00"/>
    <s v="8445300398709"/>
    <s v="38"/>
    <s v="Shoes"/>
    <s v="Women"/>
    <s v="Boots"/>
    <s v="Boots"/>
    <s v="Boots"/>
    <s v="AW"/>
    <s v="black"/>
    <s v="BLACK PU COMBINED LADIES ANKLE BOOTS ."/>
    <n v="82.517999999999986"/>
    <n v="1"/>
    <n v="82.517999999999986"/>
  </r>
  <r>
    <x v="142"/>
    <s v="ZZO1D1W11-A000370000"/>
    <s v="ZZO1D1W11-A00"/>
    <s v="8445300416908"/>
    <s v="37"/>
    <s v="Shoes"/>
    <s v="Women"/>
    <s v="Boots"/>
    <s v="Boots"/>
    <s v="Boots"/>
    <s v="AW"/>
    <s v="off-white"/>
    <s v="ANKLE BOOTS"/>
    <n v="89.147999999999996"/>
    <n v="2"/>
    <n v="178.29599999999999"/>
  </r>
  <r>
    <x v="142"/>
    <s v="ZZO1D1W11-A000400000"/>
    <s v="ZZO1D1W11-A00"/>
    <s v="8445300418186"/>
    <s v="40"/>
    <s v="Shoes"/>
    <s v="Women"/>
    <s v="Boots"/>
    <s v="Boots"/>
    <s v="Boots"/>
    <s v="AW"/>
    <s v="off-white"/>
    <s v="ANKLE BOOTS"/>
    <n v="89.198999999999984"/>
    <n v="2"/>
    <n v="178.39799999999997"/>
  </r>
  <r>
    <x v="151"/>
    <s v="ECD16D007-N110330000"/>
    <s v="ECD16D007-N11"/>
    <s v="8445336079931"/>
    <s v="33"/>
    <s v="Shoes"/>
    <s v="Kids Unisex"/>
    <s v="Trainers"/>
    <s v="Hi-Top Trainers Lace Up"/>
    <s v="Hi-Top Trainers Lace Up"/>
    <s v="NOS"/>
    <s v="khaki"/>
    <s v="YALE MID BOOT SNEAKERS KIDS"/>
    <n v="89.95"/>
    <n v="1"/>
    <n v="89.95"/>
  </r>
  <r>
    <x v="151"/>
    <s v="ECD16D007-N110340000"/>
    <s v="ECD16D007-N11"/>
    <s v="8445336079948"/>
    <s v="34"/>
    <s v="Shoes"/>
    <s v="Kids Unisex"/>
    <s v="Trainers"/>
    <s v="Hi-Top Trainers Lace Up"/>
    <s v="Hi-Top Trainers Lace Up"/>
    <s v="NOS"/>
    <s v="khaki"/>
    <s v="YALE MID BOOT SNEAKERS KIDS"/>
    <n v="89.95"/>
    <n v="1"/>
    <n v="89.95"/>
  </r>
  <r>
    <x v="151"/>
    <s v="ECD16D007-N110370000"/>
    <s v="ECD16D007-N11"/>
    <s v="8445336079979"/>
    <s v="37"/>
    <s v="Shoes"/>
    <s v="Kids Unisex"/>
    <s v="Trainers"/>
    <s v="Hi-Top Trainers Lace Up"/>
    <s v="Hi-Top Trainers Lace Up"/>
    <s v="NOS"/>
    <s v="khaki"/>
    <s v="YALE MID BOOT SNEAKERS KIDS"/>
    <n v="89.95"/>
    <n v="2"/>
    <n v="179.9"/>
  </r>
  <r>
    <x v="151"/>
    <s v="ECD16D007-K110370000"/>
    <s v="ECD16D007-K11"/>
    <s v="8445336080036"/>
    <s v="37"/>
    <s v="Shoes"/>
    <s v="Kids Unisex"/>
    <s v="Trainers"/>
    <s v="Hi-Top Trainers Lace Up"/>
    <s v="Hi-Top Trainers Lace Up"/>
    <s v="NOS"/>
    <s v="dark blue"/>
    <s v="YALE MID BOOT SNEAKERS KIDS"/>
    <n v="89.95"/>
    <n v="1"/>
    <n v="89.95"/>
  </r>
  <r>
    <x v="143"/>
    <s v="ZZO1GT701-O000370000"/>
    <s v="ZZO1GT701-O00"/>
    <s v="8445469872102"/>
    <s v="37"/>
    <s v="Shoes"/>
    <s v="Women"/>
    <s v="Flat Shoes"/>
    <s v="Slippers"/>
    <s v="Slippers"/>
    <s v="NOS"/>
    <s v="brown"/>
    <s v="ADRIANA_22_MOA"/>
    <n v="99.9"/>
    <n v="1"/>
    <n v="99.9"/>
  </r>
  <r>
    <x v="152"/>
    <s v="ZZO1NEG04-Q000370000"/>
    <s v="ZZO1NEG04-Q00"/>
    <s v="8682634105089"/>
    <s v="37"/>
    <s v="Shoes"/>
    <s v="Women"/>
    <s v="Flat Sandals"/>
    <s v="Flat Sandals"/>
    <s v="Flat Sandals"/>
    <s v="SS"/>
    <s v="black"/>
    <s v="0"/>
    <n v="117.60599999999998"/>
    <n v="2"/>
    <n v="235.21199999999996"/>
  </r>
  <r>
    <x v="152"/>
    <s v="ZZO1NEG04-Q000380000"/>
    <s v="ZZO1NEG04-Q00"/>
    <s v="8682634105096"/>
    <s v="38"/>
    <s v="Shoes"/>
    <s v="Women"/>
    <s v="Flat Sandals"/>
    <s v="Flat Sandals"/>
    <s v="Flat Sandals"/>
    <s v="SS"/>
    <s v="black"/>
    <s v="0"/>
    <n v="117.60599999999998"/>
    <n v="1"/>
    <n v="117.60599999999998"/>
  </r>
  <r>
    <x v="152"/>
    <s v="ZZO1NEG04-Q000390000"/>
    <s v="ZZO1NEG04-Q00"/>
    <s v="8682634105102"/>
    <s v="39"/>
    <s v="Shoes"/>
    <s v="Women"/>
    <s v="Flat Sandals"/>
    <s v="Flat Sandals"/>
    <s v="Flat Sandals"/>
    <s v="SS"/>
    <s v="black"/>
    <s v="0"/>
    <n v="117.60599999999998"/>
    <n v="1"/>
    <n v="117.60599999999998"/>
  </r>
  <r>
    <x v="152"/>
    <s v="ZZO1NEG04-Q000410000"/>
    <s v="ZZO1NEG04-Q00"/>
    <s v="8682634105126"/>
    <s v="41"/>
    <s v="Shoes"/>
    <s v="Women"/>
    <s v="Flat Sandals"/>
    <s v="Flat Sandals"/>
    <s v="Flat Sandals"/>
    <s v="SS"/>
    <s v="black"/>
    <s v="0"/>
    <n v="117.60599999999998"/>
    <n v="1"/>
    <n v="117.60599999999998"/>
  </r>
  <r>
    <x v="152"/>
    <s v="ZZO1NEG02-Q000360000"/>
    <s v="ZZO1NEG02-Q00"/>
    <s v="8682634512795"/>
    <s v="36"/>
    <s v="Shoes"/>
    <s v="Women"/>
    <s v="Flat Sandals"/>
    <s v="Flat Sandals"/>
    <s v="Flat Sandals"/>
    <s v="SS"/>
    <s v="black"/>
    <s v="0"/>
    <n v="70.583999999999989"/>
    <n v="1"/>
    <n v="70.583999999999989"/>
  </r>
  <r>
    <x v="152"/>
    <s v="ZZO1NEG02-Q000390000"/>
    <s v="ZZO1NEG02-Q00"/>
    <s v="8682634512825"/>
    <s v="39"/>
    <s v="Shoes"/>
    <s v="Women"/>
    <s v="Flat Sandals"/>
    <s v="Flat Sandals"/>
    <s v="Flat Sandals"/>
    <s v="SS"/>
    <s v="black"/>
    <s v="0"/>
    <n v="70.583999999999989"/>
    <n v="1"/>
    <n v="70.583999999999989"/>
  </r>
  <r>
    <x v="152"/>
    <s v="ZZO1NEG03-B000360000"/>
    <s v="ZZO1NEG03-B00"/>
    <s v="8682634512870"/>
    <s v="36"/>
    <s v="Shoes"/>
    <s v="Women"/>
    <s v="Flat Sandals"/>
    <s v="Flip Flops"/>
    <s v="Flip Flops"/>
    <s v="SS"/>
    <s v="beige"/>
    <s v="0"/>
    <n v="117.60599999999998"/>
    <n v="1"/>
    <n v="117.60599999999998"/>
  </r>
  <r>
    <x v="152"/>
    <s v="ZZO1NEG03-B000370000"/>
    <s v="ZZO1NEG03-B00"/>
    <s v="8682634512887"/>
    <s v="37"/>
    <s v="Shoes"/>
    <s v="Women"/>
    <s v="Flat Sandals"/>
    <s v="Flip Flops"/>
    <s v="Flip Flops"/>
    <s v="SS"/>
    <s v="beige"/>
    <s v="0"/>
    <n v="117.60599999999998"/>
    <n v="2"/>
    <n v="235.21199999999996"/>
  </r>
  <r>
    <x v="152"/>
    <s v="ZZO1NEG03-B000380000"/>
    <s v="ZZO1NEG03-B00"/>
    <s v="8682634512894"/>
    <s v="38"/>
    <s v="Shoes"/>
    <s v="Women"/>
    <s v="Flat Sandals"/>
    <s v="Flip Flops"/>
    <s v="Flip Flops"/>
    <s v="SS"/>
    <s v="beige"/>
    <s v="0"/>
    <n v="117.60599999999998"/>
    <n v="2"/>
    <n v="235.21199999999996"/>
  </r>
  <r>
    <x v="152"/>
    <s v="ZZO1NEG03-B000390000"/>
    <s v="ZZO1NEG03-B00"/>
    <s v="8682634512900"/>
    <s v="39"/>
    <s v="Shoes"/>
    <s v="Women"/>
    <s v="Flat Sandals"/>
    <s v="Flip Flops"/>
    <s v="Flip Flops"/>
    <s v="SS"/>
    <s v="beige"/>
    <s v="0"/>
    <n v="117.60599999999998"/>
    <n v="2"/>
    <n v="235.21199999999996"/>
  </r>
  <r>
    <x v="152"/>
    <s v="ZZO1NEG03-B000410000"/>
    <s v="ZZO1NEG03-B00"/>
    <s v="8682634512924"/>
    <s v="41"/>
    <s v="Shoes"/>
    <s v="Women"/>
    <s v="Flat Sandals"/>
    <s v="Flip Flops"/>
    <s v="Flip Flops"/>
    <s v="SS"/>
    <s v="beige"/>
    <s v="0"/>
    <n v="117.60599999999998"/>
    <n v="2"/>
    <n v="235.21199999999996"/>
  </r>
  <r>
    <x v="152"/>
    <s v="ZZO1NEG10-Q000360000"/>
    <s v="ZZO1NEG10-Q00"/>
    <s v="8683527407884"/>
    <s v="36"/>
    <s v="Shoes"/>
    <s v="Women"/>
    <s v="Flat Sandals"/>
    <s v="Flat Sandals"/>
    <s v="Flat Sandals"/>
    <s v="SS"/>
    <s v="black"/>
    <s v="0"/>
    <n v="59.95"/>
    <n v="1"/>
    <n v="59.95"/>
  </r>
  <r>
    <x v="152"/>
    <s v="ZZO1NEG10-Q000370000"/>
    <s v="ZZO1NEG10-Q00"/>
    <s v="8683527407891"/>
    <s v="37"/>
    <s v="Shoes"/>
    <s v="Women"/>
    <s v="Flat Sandals"/>
    <s v="Flat Sandals"/>
    <s v="Flat Sandals"/>
    <s v="SS"/>
    <s v="black"/>
    <s v="0"/>
    <n v="59.95"/>
    <n v="1"/>
    <n v="59.95"/>
  </r>
  <r>
    <x v="152"/>
    <s v="ZZO1NEG10-Q000380000"/>
    <s v="ZZO1NEG10-Q00"/>
    <s v="8683527407907"/>
    <s v="38"/>
    <s v="Shoes"/>
    <s v="Women"/>
    <s v="Flat Sandals"/>
    <s v="Flat Sandals"/>
    <s v="Flat Sandals"/>
    <s v="SS"/>
    <s v="black"/>
    <s v="0"/>
    <n v="59.95"/>
    <n v="1"/>
    <n v="59.95"/>
  </r>
  <r>
    <x v="152"/>
    <s v="ZZO1NEG10-Q000390000"/>
    <s v="ZZO1NEG10-Q00"/>
    <s v="8683527407914"/>
    <s v="39"/>
    <s v="Shoes"/>
    <s v="Women"/>
    <s v="Flat Sandals"/>
    <s v="Flat Sandals"/>
    <s v="Flat Sandals"/>
    <s v="SS"/>
    <s v="black"/>
    <s v="0"/>
    <n v="59.95"/>
    <n v="2"/>
    <n v="119.9"/>
  </r>
  <r>
    <x v="152"/>
    <s v="ZZO1NEG10-A000390000"/>
    <s v="ZZO1NEG10-A00"/>
    <s v="8683527407990"/>
    <s v="39"/>
    <s v="Shoes"/>
    <s v="Women"/>
    <s v="Flat Sandals"/>
    <s v="Flat Sandals"/>
    <s v="Flat Sandals"/>
    <s v="SS"/>
    <s v="cognac"/>
    <s v="0"/>
    <n v="59.95"/>
    <n v="1"/>
    <n v="59.95"/>
  </r>
  <r>
    <x v="152"/>
    <s v="ZZO1NEG10-A000410000"/>
    <s v="ZZO1NEG10-A00"/>
    <s v="8683527408010"/>
    <s v="41"/>
    <s v="Shoes"/>
    <s v="Women"/>
    <s v="Flat Sandals"/>
    <s v="Flat Sandals"/>
    <s v="Flat Sandals"/>
    <s v="SS"/>
    <s v="cognac"/>
    <s v="0"/>
    <n v="59.95"/>
    <n v="1"/>
    <n v="59.95"/>
  </r>
  <r>
    <x v="152"/>
    <s v="ZZO1NEG10-A000420000"/>
    <s v="ZZO1NEG10-A00"/>
    <s v="8683527408027"/>
    <s v="42"/>
    <s v="Shoes"/>
    <s v="Women"/>
    <s v="Flat Sandals"/>
    <s v="Flat Sandals"/>
    <s v="Flat Sandals"/>
    <s v="SS"/>
    <s v="cognac"/>
    <s v="0"/>
    <n v="59.95"/>
    <n v="1"/>
    <n v="59.95"/>
  </r>
  <r>
    <x v="152"/>
    <s v="ZZO1H9227-K000380000"/>
    <s v="ZZO1H9227-K00"/>
    <s v="8683527408065"/>
    <s v="38"/>
    <s v="Shoes"/>
    <s v="Women"/>
    <s v="Flat Sandals"/>
    <s v="Flat Sandals"/>
    <s v="Flat Sandals"/>
    <s v="SS"/>
    <s v="yellow"/>
    <s v="0"/>
    <n v="59.95"/>
    <n v="1"/>
    <n v="59.95"/>
  </r>
  <r>
    <x v="152"/>
    <s v="ZZO1H9227-K000400000"/>
    <s v="ZZO1H9227-K00"/>
    <s v="8683527408089"/>
    <s v="40"/>
    <s v="Shoes"/>
    <s v="Women"/>
    <s v="Flat Sandals"/>
    <s v="Flat Sandals"/>
    <s v="Flat Sandals"/>
    <s v="SS"/>
    <s v="yellow"/>
    <s v="0"/>
    <n v="59.95"/>
    <n v="1"/>
    <n v="59.95"/>
  </r>
  <r>
    <x v="152"/>
    <s v="ZZO1H9227-G000370000"/>
    <s v="ZZO1H9227-G00"/>
    <s v="8683527408133"/>
    <s v="37"/>
    <s v="Shoes"/>
    <s v="Women"/>
    <s v="Flat Sandals"/>
    <s v="Flat Sandals"/>
    <s v="Flat Sandals"/>
    <s v="SS"/>
    <s v="red"/>
    <s v="0"/>
    <n v="59.95"/>
    <n v="2"/>
    <n v="119.9"/>
  </r>
  <r>
    <x v="152"/>
    <s v="ZZO1H9227-G000390000"/>
    <s v="ZZO1H9227-G00"/>
    <s v="8683527408157"/>
    <s v="39"/>
    <s v="Shoes"/>
    <s v="Women"/>
    <s v="Flat Sandals"/>
    <s v="Flat Sandals"/>
    <s v="Flat Sandals"/>
    <s v="SS"/>
    <s v="red"/>
    <s v="0"/>
    <n v="59.95"/>
    <n v="2"/>
    <n v="119.9"/>
  </r>
  <r>
    <x v="152"/>
    <s v="ZZO1H9227-G000410000"/>
    <s v="ZZO1H9227-G00"/>
    <s v="8683527408171"/>
    <s v="41"/>
    <s v="Shoes"/>
    <s v="Women"/>
    <s v="Flat Sandals"/>
    <s v="Flat Sandals"/>
    <s v="Flat Sandals"/>
    <s v="SS"/>
    <s v="red"/>
    <s v="0"/>
    <n v="59.95"/>
    <n v="1"/>
    <n v="59.95"/>
  </r>
  <r>
    <x v="152"/>
    <s v="ZZO1NEG11-A000400000"/>
    <s v="ZZO1NEG11-A00"/>
    <s v="8683527408409"/>
    <s v="40"/>
    <s v="Shoes"/>
    <s v="Women"/>
    <s v="Flat Sandals"/>
    <s v="Flat Sandals"/>
    <s v="Flat Sandals"/>
    <s v="SS"/>
    <s v="off-white"/>
    <s v="0"/>
    <n v="59.95"/>
    <n v="1"/>
    <n v="59.95"/>
  </r>
  <r>
    <x v="152"/>
    <s v="ZZO1SBW21-Q000380000"/>
    <s v="ZZO1SBW21-Q00"/>
    <s v="8683527438000"/>
    <s v="38"/>
    <s v="Shoes"/>
    <s v="Women"/>
    <s v="Boots"/>
    <s v="Platform"/>
    <s v="Platform"/>
    <s v="NOS"/>
    <s v="black"/>
    <s v="0"/>
    <n v="129.94999999999999"/>
    <n v="2"/>
    <n v="259.89999999999998"/>
  </r>
  <r>
    <x v="152"/>
    <s v="ZZO1SBW21-Q000390000"/>
    <s v="ZZO1SBW21-Q00"/>
    <s v="8683527438017"/>
    <s v="39"/>
    <s v="Shoes"/>
    <s v="Women"/>
    <s v="Boots"/>
    <s v="Platform"/>
    <s v="Platform"/>
    <s v="NOS"/>
    <s v="black"/>
    <s v="0"/>
    <n v="129.94999999999999"/>
    <n v="1"/>
    <n v="129.94999999999999"/>
  </r>
  <r>
    <x v="152"/>
    <s v="ZZO1RXH11-Q000370000"/>
    <s v="ZZO1RXH11-Q00"/>
    <s v="8683527477436"/>
    <s v="37"/>
    <s v="Shoes"/>
    <s v="Women"/>
    <s v="Boots"/>
    <s v="Bikers"/>
    <s v="Bikers"/>
    <s v="AW"/>
    <s v="black"/>
    <s v="0"/>
    <n v="129.94999999999999"/>
    <n v="1"/>
    <n v="129.94999999999999"/>
  </r>
  <r>
    <x v="40"/>
    <s v="ZZO18DF18-O000034000"/>
    <s v="ZZO18DF18-O00"/>
    <s v="8717562648848"/>
    <s v="34"/>
    <s v="Shoes"/>
    <s v="Boys"/>
    <s v="Boots (high)"/>
    <s v="Pull-on Boots"/>
    <s v="Pull-on Boots"/>
    <s v="AW"/>
    <s v="brown"/>
    <s v="PEAK MID K"/>
    <n v="59.95"/>
    <n v="2"/>
    <n v="119.9"/>
  </r>
  <r>
    <x v="40"/>
    <s v="ZZO18DF31-O000036000"/>
    <s v="ZZO18DF31-O00"/>
    <s v="8717562649180"/>
    <s v="36"/>
    <s v="Shoes"/>
    <s v="Boys"/>
    <s v="Boots (high)"/>
    <s v="Pull-on Boots"/>
    <s v="Pull-on Boots"/>
    <s v="AW"/>
    <s v="brown"/>
    <s v="PEAK MID T"/>
    <n v="64.95"/>
    <n v="2"/>
    <n v="129.9"/>
  </r>
  <r>
    <x v="40"/>
    <s v="ZZO18DF31-O000037000"/>
    <s v="ZZO18DF31-O00"/>
    <s v="8717562649197"/>
    <s v="37"/>
    <s v="Shoes"/>
    <s v="Boys"/>
    <s v="Boots (high)"/>
    <s v="Pull-on Boots"/>
    <s v="Pull-on Boots"/>
    <s v="AW"/>
    <s v="brown"/>
    <s v="PEAK MID T"/>
    <n v="64.95"/>
    <n v="3"/>
    <n v="194.85000000000002"/>
  </r>
  <r>
    <x v="153"/>
    <s v="ZZO1AXC01-Q000040000"/>
    <s v="ZZO1AXC01-Q00"/>
    <s v="8719484550834"/>
    <s v="40"/>
    <s v="Shoes"/>
    <s v="Women"/>
    <s v="Boots"/>
    <s v="Boots"/>
    <s v="Boots"/>
    <s v="AW"/>
    <s v="black"/>
    <s v="Troopa Ankle Boot"/>
    <n v="129.99"/>
    <n v="1"/>
    <n v="129.99"/>
  </r>
  <r>
    <x v="153"/>
    <s v="ST311A097-Q110037000"/>
    <s v="ST311A097-Q11"/>
    <s v="8719484728653"/>
    <s v="37"/>
    <s v="Shoes"/>
    <s v="Women"/>
    <s v="Flat Sandals"/>
    <s v="Flat Sandals"/>
    <s v="Flat Sandals"/>
    <s v="SS"/>
    <s v="black"/>
    <s v="GRAYSON"/>
    <n v="59.95"/>
    <n v="1"/>
    <n v="59.95"/>
  </r>
  <r>
    <x v="154"/>
    <s v="ZZO0W5N53-Q0004924AB"/>
    <s v="ZZO0W5N53-Q00"/>
    <s v="8719637880276"/>
    <s v="38"/>
    <s v="Shoes"/>
    <s v="Women"/>
    <s v="Flat Sandals"/>
    <s v="Flat Sandals"/>
    <s v="Flat Sandals"/>
    <s v="SS"/>
    <s v="black"/>
    <s v="ESPADRILLE SANDAL 1,5 CM NAT DYED SMOOTH LEATHER"/>
    <n v="159.94999999999999"/>
    <n v="1"/>
    <n v="159.94999999999999"/>
  </r>
  <r>
    <x v="155"/>
    <s v="ZZO15NM54-Q000038000"/>
    <s v="ZZO15NM54-Q00"/>
    <s v="8720003261650"/>
    <s v="38"/>
    <s v="Shoes"/>
    <s v="Women"/>
    <s v="Flat Sandals"/>
    <s v="Flat Sandals"/>
    <s v="Flat Sandals"/>
    <s v="SS"/>
    <s v="black"/>
    <s v="GENT"/>
    <n v="79.95"/>
    <n v="1"/>
    <n v="79.95"/>
  </r>
  <r>
    <x v="155"/>
    <s v="ZZO15NM54-Q000041000"/>
    <s v="ZZO15NM54-Q00"/>
    <s v="8720003261681"/>
    <s v="41"/>
    <s v="Shoes"/>
    <s v="Women"/>
    <s v="Flat Sandals"/>
    <s v="Flat Sandals"/>
    <s v="Flat Sandals"/>
    <s v="SS"/>
    <s v="black"/>
    <s v="GENT"/>
    <n v="79.95"/>
    <n v="1"/>
    <n v="79.95"/>
  </r>
  <r>
    <x v="155"/>
    <s v="ZZO15NM55-O000037000"/>
    <s v="ZZO15NM55-O00"/>
    <s v="8720003261711"/>
    <s v="37"/>
    <s v="Shoes"/>
    <s v="Women"/>
    <s v="Flat Sandals"/>
    <s v="Flat Sandals"/>
    <s v="Flat Sandals"/>
    <s v="SS"/>
    <s v="light brown"/>
    <s v="GENT"/>
    <n v="79.95"/>
    <n v="1"/>
    <n v="79.95"/>
  </r>
  <r>
    <x v="155"/>
    <s v="ZZO15NM55-O000039000"/>
    <s v="ZZO15NM55-O00"/>
    <s v="8720003261735"/>
    <s v="39"/>
    <s v="Shoes"/>
    <s v="Women"/>
    <s v="Flat Sandals"/>
    <s v="Flat Sandals"/>
    <s v="Flat Sandals"/>
    <s v="SS"/>
    <s v="light brown"/>
    <s v="GENT"/>
    <n v="79.95"/>
    <n v="1"/>
    <n v="79.95"/>
  </r>
  <r>
    <x v="155"/>
    <s v="ZZO15NM56-Q000038000"/>
    <s v="ZZO15NM56-Q00"/>
    <s v="8720003261797"/>
    <s v="38"/>
    <s v="Shoes"/>
    <s v="Women"/>
    <s v="Flat Sandals"/>
    <s v="Flat Sandals"/>
    <s v="Flat Sandals"/>
    <s v="SS"/>
    <s v="black"/>
    <s v="GREAT"/>
    <n v="79.95"/>
    <n v="1"/>
    <n v="79.95"/>
  </r>
  <r>
    <x v="155"/>
    <s v="ZZO15NM56-Q000040000"/>
    <s v="ZZO15NM56-Q00"/>
    <s v="8720003261810"/>
    <s v="40"/>
    <s v="Shoes"/>
    <s v="Women"/>
    <s v="Flat Sandals"/>
    <s v="Flat Sandals"/>
    <s v="Flat Sandals"/>
    <s v="SS"/>
    <s v="black"/>
    <s v="GREAT"/>
    <n v="79.95"/>
    <n v="1"/>
    <n v="79.95"/>
  </r>
  <r>
    <x v="156"/>
    <s v="ZZO1CFA19-Q000360000"/>
    <s v="ZZO1CFA19-Q00"/>
    <s v="8720031103366"/>
    <s v="36"/>
    <s v="Shoes"/>
    <s v="Women"/>
    <s v="Boots"/>
    <s v="Boots"/>
    <s v="Boots"/>
    <s v="AW"/>
    <s v="black"/>
    <s v="0"/>
    <n v="129.94999999999999"/>
    <n v="1"/>
    <n v="129.94999999999999"/>
  </r>
  <r>
    <x v="156"/>
    <s v="ZZO1CFA19-Q000370000"/>
    <s v="ZZO1CFA19-Q00"/>
    <s v="8720031103373"/>
    <s v="37"/>
    <s v="Shoes"/>
    <s v="Women"/>
    <s v="Boots"/>
    <s v="Boots"/>
    <s v="Boots"/>
    <s v="AW"/>
    <s v="black"/>
    <s v="0"/>
    <n v="129.94999999999999"/>
    <n v="1"/>
    <n v="129.94999999999999"/>
  </r>
  <r>
    <x v="156"/>
    <s v="ZZO1CFA14-Q000370000"/>
    <s v="ZZO1CFA14-Q00"/>
    <s v="8720031103786"/>
    <s v="37"/>
    <s v="Shoes"/>
    <s v="Women"/>
    <s v="Boots"/>
    <s v="Boots"/>
    <s v="Boots"/>
    <s v="AW"/>
    <s v="black"/>
    <s v="0"/>
    <n v="119.95"/>
    <n v="1"/>
    <n v="119.95"/>
  </r>
  <r>
    <x v="156"/>
    <s v="ZZO1CFA13-Q000360000"/>
    <s v="ZZO1CFA13-Q00"/>
    <s v="8720031103847"/>
    <s v="36"/>
    <s v="Shoes"/>
    <s v="Women"/>
    <s v="Boots"/>
    <s v="Boots"/>
    <s v="Boots"/>
    <s v="AW"/>
    <s v="black"/>
    <s v="0"/>
    <n v="129.94999999999999"/>
    <n v="1"/>
    <n v="129.94999999999999"/>
  </r>
  <r>
    <x v="156"/>
    <s v="ZZO1CFA13-Q000370000"/>
    <s v="ZZO1CFA13-Q00"/>
    <s v="8720031103854"/>
    <s v="37"/>
    <s v="Shoes"/>
    <s v="Women"/>
    <s v="Boots"/>
    <s v="Boots"/>
    <s v="Boots"/>
    <s v="AW"/>
    <s v="black"/>
    <s v="0"/>
    <n v="129.94999999999999"/>
    <n v="1"/>
    <n v="129.94999999999999"/>
  </r>
  <r>
    <x v="156"/>
    <s v="ZZO1CFA12-M000390000"/>
    <s v="ZZO1CFA12-M00"/>
    <s v="8720031103946"/>
    <s v="39"/>
    <s v="Shoes"/>
    <s v="Women"/>
    <s v="Boots"/>
    <s v="Boots"/>
    <s v="Boots"/>
    <s v="AW"/>
    <s v="green"/>
    <s v="0"/>
    <n v="119.95"/>
    <n v="1"/>
    <n v="119.95"/>
  </r>
  <r>
    <x v="156"/>
    <s v="ZZO1CFA02-C000380000"/>
    <s v="ZZO1CFA02-C00"/>
    <s v="8720031104974"/>
    <s v="38"/>
    <s v="Shoes"/>
    <s v="Women"/>
    <s v="Boots"/>
    <s v="Boots"/>
    <s v="Boots"/>
    <s v="AW"/>
    <s v="brown"/>
    <s v="0"/>
    <n v="129.94999999999999"/>
    <n v="1"/>
    <n v="129.94999999999999"/>
  </r>
  <r>
    <x v="156"/>
    <s v="ZZO1CFA02-C000390000"/>
    <s v="ZZO1CFA02-C00"/>
    <s v="8720031104981"/>
    <s v="39"/>
    <s v="Shoes"/>
    <s v="Women"/>
    <s v="Boots"/>
    <s v="Boots"/>
    <s v="Boots"/>
    <s v="AW"/>
    <s v="brown"/>
    <s v="0"/>
    <n v="129.94999999999999"/>
    <n v="1"/>
    <n v="129.94999999999999"/>
  </r>
  <r>
    <x v="156"/>
    <s v="ZZO1J2J24-K000360000"/>
    <s v="ZZO1J2J24-K00"/>
    <s v="8720031131000"/>
    <s v="36"/>
    <s v="Shoes"/>
    <s v="Women"/>
    <s v="Flat Sandals"/>
    <s v="Flat Sandals"/>
    <s v="Flat Sandals"/>
    <s v="SS"/>
    <s v="blue"/>
    <s v="0"/>
    <n v="49.95"/>
    <n v="2"/>
    <n v="99.9"/>
  </r>
  <r>
    <x v="156"/>
    <s v="ZZO1J2J24-K000370000"/>
    <s v="ZZO1J2J24-K00"/>
    <s v="8720031131017"/>
    <s v="37"/>
    <s v="Shoes"/>
    <s v="Women"/>
    <s v="Flat Sandals"/>
    <s v="Flat Sandals"/>
    <s v="Flat Sandals"/>
    <s v="SS"/>
    <s v="blue"/>
    <s v="0"/>
    <n v="49.95"/>
    <n v="3"/>
    <n v="149.85000000000002"/>
  </r>
  <r>
    <x v="156"/>
    <s v="ZZO1J2J24-K000380000"/>
    <s v="ZZO1J2J24-K00"/>
    <s v="8720031131024"/>
    <s v="38"/>
    <s v="Shoes"/>
    <s v="Women"/>
    <s v="Flat Sandals"/>
    <s v="Flat Sandals"/>
    <s v="Flat Sandals"/>
    <s v="SS"/>
    <s v="blue"/>
    <s v="0"/>
    <n v="49.95"/>
    <n v="4"/>
    <n v="199.8"/>
  </r>
  <r>
    <x v="156"/>
    <s v="ZZO1J2J20-K000360000"/>
    <s v="ZZO1J2J20-K00"/>
    <s v="8720031131284"/>
    <s v="36"/>
    <s v="Shoes"/>
    <s v="Women"/>
    <s v="Flat Sandals"/>
    <s v="Flat Sandals"/>
    <s v="Flat Sandals"/>
    <s v="SS"/>
    <s v="blue"/>
    <s v="0"/>
    <n v="49.95"/>
    <n v="2"/>
    <n v="99.9"/>
  </r>
  <r>
    <x v="156"/>
    <s v="ZZO1J2J20-K000400000"/>
    <s v="ZZO1J2J20-K00"/>
    <s v="8720031131321"/>
    <s v="40"/>
    <s v="Shoes"/>
    <s v="Women"/>
    <s v="Flat Sandals"/>
    <s v="Flat Sandals"/>
    <s v="Flat Sandals"/>
    <s v="SS"/>
    <s v="blue"/>
    <s v="0"/>
    <n v="49.95"/>
    <n v="3"/>
    <n v="149.85000000000002"/>
  </r>
  <r>
    <x v="156"/>
    <s v="ZZO1J2J20-K000420000"/>
    <s v="ZZO1J2J20-K00"/>
    <s v="8720031131345"/>
    <s v="42"/>
    <s v="Shoes"/>
    <s v="Women"/>
    <s v="Flat Sandals"/>
    <s v="Flat Sandals"/>
    <s v="Flat Sandals"/>
    <s v="SS"/>
    <s v="blue"/>
    <s v="0"/>
    <n v="49.95"/>
    <n v="2"/>
    <n v="99.9"/>
  </r>
  <r>
    <x v="156"/>
    <s v="ZZO1P9Y02-Q000036000"/>
    <s v="ZZO1P9Y02-Q00"/>
    <s v="8720031138177"/>
    <s v="36"/>
    <s v="Shoes"/>
    <s v="Women"/>
    <s v="Boots"/>
    <s v="Boots"/>
    <s v="Boots"/>
    <s v="AW"/>
    <s v="black"/>
    <s v="0"/>
    <n v="129.94999999999999"/>
    <n v="1"/>
    <n v="129.94999999999999"/>
  </r>
  <r>
    <x v="156"/>
    <s v="ZZO1P9Y02-Q000039000"/>
    <s v="ZZO1P9Y02-Q00"/>
    <s v="8720031138207"/>
    <s v="39"/>
    <s v="Shoes"/>
    <s v="Women"/>
    <s v="Boots"/>
    <s v="Boots"/>
    <s v="Boots"/>
    <s v="AW"/>
    <s v="black"/>
    <s v="0"/>
    <n v="129.94999999999999"/>
    <n v="2"/>
    <n v="259.89999999999998"/>
  </r>
  <r>
    <x v="156"/>
    <s v="ZZO1P9Y02-Q000040000"/>
    <s v="ZZO1P9Y02-Q00"/>
    <s v="8720031138214"/>
    <s v="40"/>
    <s v="Shoes"/>
    <s v="Women"/>
    <s v="Boots"/>
    <s v="Boots"/>
    <s v="Boots"/>
    <s v="AW"/>
    <s v="black"/>
    <s v="0"/>
    <n v="129.94999999999999"/>
    <n v="2"/>
    <n v="259.89999999999998"/>
  </r>
  <r>
    <x v="156"/>
    <s v="ZZO1P9Y02-Q000041000"/>
    <s v="ZZO1P9Y02-Q00"/>
    <s v="8720031138221"/>
    <s v="41"/>
    <s v="Shoes"/>
    <s v="Women"/>
    <s v="Boots"/>
    <s v="Boots"/>
    <s v="Boots"/>
    <s v="AW"/>
    <s v="black"/>
    <s v="0"/>
    <n v="129.94999999999999"/>
    <n v="1"/>
    <n v="129.94999999999999"/>
  </r>
  <r>
    <x v="125"/>
    <s v="ZZO1A7D94-J0005A0894"/>
    <s v="ZZO1A7D94-J00"/>
    <s v="8720111818050"/>
    <s v="36"/>
    <s v="Shoes"/>
    <s v="Women"/>
    <s v="Sneaker"/>
    <s v="Low"/>
    <s v="Low"/>
    <s v="NOS"/>
    <s v="light pink"/>
    <s v="VENUS 1A1"/>
    <n v="99.9"/>
    <n v="1"/>
    <n v="99.9"/>
  </r>
  <r>
    <x v="125"/>
    <s v="ZZO1A7D94-J0005A0898"/>
    <s v="ZZO1A7D94-J00"/>
    <s v="8720111818074"/>
    <s v="37"/>
    <s v="Shoes"/>
    <s v="Women"/>
    <s v="Sneaker"/>
    <s v="Low"/>
    <s v="Low"/>
    <s v="NOS"/>
    <s v="light pink"/>
    <s v="VENUS 1A1"/>
    <n v="99.9"/>
    <n v="1"/>
    <n v="99.9"/>
  </r>
  <r>
    <x v="125"/>
    <s v="ZZO1A7D94-J0005A0899"/>
    <s v="ZZO1A7D94-J00"/>
    <s v="8720111818098"/>
    <s v="38"/>
    <s v="Shoes"/>
    <s v="Women"/>
    <s v="Sneaker"/>
    <s v="Low"/>
    <s v="Low"/>
    <s v="NOS"/>
    <s v="light pink"/>
    <s v="VENUS 1A1"/>
    <n v="99.9"/>
    <n v="1"/>
    <n v="99.9"/>
  </r>
  <r>
    <x v="125"/>
    <s v="ZZO1J9325-A110030000"/>
    <s v="ZZO1J9325-A11"/>
    <s v="8720116740363"/>
    <s v="33.5"/>
    <s v="Shoes"/>
    <s v="Women"/>
    <s v="Sneaker"/>
    <s v="Low"/>
    <s v="Low"/>
    <s v="NOS"/>
    <s v="white"/>
    <s v="0"/>
    <n v="99.9"/>
    <n v="1"/>
    <n v="99.9"/>
  </r>
  <r>
    <x v="125"/>
    <s v="ZZO1J9325-A110035000"/>
    <s v="ZZO1J9325-A11"/>
    <s v="8720116740370"/>
    <s v="34"/>
    <s v="Shoes"/>
    <s v="Women"/>
    <s v="Sneaker"/>
    <s v="Low"/>
    <s v="Low"/>
    <s v="NOS"/>
    <s v="white"/>
    <s v="0"/>
    <n v="99.9"/>
    <n v="1"/>
    <n v="99.9"/>
  </r>
  <r>
    <x v="125"/>
    <s v="ZZO1J9325-A110055000"/>
    <s v="ZZO1J9325-A11"/>
    <s v="8720116741544"/>
    <s v="37"/>
    <s v="Shoes"/>
    <s v="Women"/>
    <s v="Sneaker"/>
    <s v="Low"/>
    <s v="Low"/>
    <s v="NOS"/>
    <s v="white"/>
    <s v="0"/>
    <n v="99.9"/>
    <n v="2"/>
    <n v="199.8"/>
  </r>
  <r>
    <x v="125"/>
    <s v="ZZO1J9325-A110060000"/>
    <s v="ZZO1J9325-A11"/>
    <s v="8720116741582"/>
    <s v="37.5"/>
    <s v="Shoes"/>
    <s v="Women"/>
    <s v="Sneaker"/>
    <s v="Low"/>
    <s v="Low"/>
    <s v="NOS"/>
    <s v="white"/>
    <s v="0"/>
    <n v="99.9"/>
    <n v="3"/>
    <n v="299.70000000000005"/>
  </r>
  <r>
    <x v="125"/>
    <s v="ZZO1J9325-A110065000"/>
    <s v="ZZO1J9325-A11"/>
    <s v="8720116741728"/>
    <s v="38"/>
    <s v="Shoes"/>
    <s v="Women"/>
    <s v="Sneaker"/>
    <s v="Low"/>
    <s v="Low"/>
    <s v="NOS"/>
    <s v="white"/>
    <s v="0"/>
    <n v="99.9"/>
    <n v="1"/>
    <n v="99.9"/>
  </r>
  <r>
    <x v="125"/>
    <s v="ZZO1J9325-A110070000"/>
    <s v="ZZO1J9325-A11"/>
    <s v="8720116741766"/>
    <s v="38.5"/>
    <s v="Shoes"/>
    <s v="Women"/>
    <s v="Sneaker"/>
    <s v="Low"/>
    <s v="Low"/>
    <s v="NOS"/>
    <s v="white"/>
    <s v="0"/>
    <n v="99.9"/>
    <n v="1"/>
    <n v="99.9"/>
  </r>
  <r>
    <x v="125"/>
    <s v="ZZO1J9325-A110075000"/>
    <s v="ZZO1J9325-A11"/>
    <s v="8720116741803"/>
    <s v="39"/>
    <s v="Shoes"/>
    <s v="Women"/>
    <s v="Sneaker"/>
    <s v="Low"/>
    <s v="Low"/>
    <s v="NOS"/>
    <s v="white"/>
    <s v="0"/>
    <n v="99.9"/>
    <n v="1"/>
    <n v="99.9"/>
  </r>
  <r>
    <x v="125"/>
    <s v="ZZO1J9325-Q110060000"/>
    <s v="ZZO1J9325-Q11"/>
    <s v="8720116748000"/>
    <s v="37.5"/>
    <s v="Shoes"/>
    <s v="Women"/>
    <s v="Sneaker"/>
    <s v="Low"/>
    <s v="Low"/>
    <s v="NOS"/>
    <s v="black"/>
    <s v="0"/>
    <n v="99.9"/>
    <n v="1"/>
    <n v="99.9"/>
  </r>
  <r>
    <x v="157"/>
    <s v="FIB15O002-A110036000"/>
    <s v="FIB15O002-A11"/>
    <s v="8720133297529"/>
    <s v="36"/>
    <s v="Shoes"/>
    <s v="Unisex"/>
    <s v="Sneakers Low"/>
    <s v="Classics"/>
    <s v="Classics"/>
    <s v="NOS"/>
    <s v="white"/>
    <s v="Curb Fierce Black"/>
    <n v="299.95"/>
    <n v="1"/>
    <n v="299.95"/>
  </r>
  <r>
    <x v="158"/>
    <s v="WAV15O000-A180037000"/>
    <s v="WAV15O000-A18"/>
    <s v="8720174391439"/>
    <s v="37"/>
    <s v="Shoes"/>
    <s v="Unisex"/>
    <s v="Sneakers Low"/>
    <s v="Classics"/>
    <s v="Classics"/>
    <s v="NOS"/>
    <s v="white"/>
    <s v="WB-1"/>
    <n v="64.95"/>
    <n v="1"/>
    <n v="64.95"/>
  </r>
  <r>
    <x v="158"/>
    <s v="WAV15O003-C110036000"/>
    <s v="WAV15O003-C11"/>
    <s v="8720174391927"/>
    <s v="36"/>
    <s v="Shoes"/>
    <s v="Unisex"/>
    <s v="Sneakers Low"/>
    <s v="Classics"/>
    <s v="Classics"/>
    <s v="NOS"/>
    <s v="light grey"/>
    <s v="ACE"/>
    <n v="69.95"/>
    <n v="1"/>
    <n v="69.95"/>
  </r>
  <r>
    <x v="153"/>
    <s v="ZZO17X009-A000588EB9"/>
    <s v="ZZO17X009-A00"/>
    <s v="8720236254726"/>
    <s v="36"/>
    <s v="Shoes"/>
    <s v="Women"/>
    <s v="Flat Sandals"/>
    <s v="Flat Sandals"/>
    <s v="Flat Sandals"/>
    <s v="SS"/>
    <s v="transparent"/>
    <s v="PALIT"/>
    <n v="79.989999999999995"/>
    <n v="1"/>
    <n v="79.989999999999995"/>
  </r>
  <r>
    <x v="153"/>
    <s v="ZZO17X009-O000588EBD"/>
    <s v="ZZO17X009-O00"/>
    <s v="8720236254788"/>
    <s v="36"/>
    <s v="Shoes"/>
    <s v="Women"/>
    <s v="Flat Sandals"/>
    <s v="Flat Sandals"/>
    <s v="Flat Sandals"/>
    <s v="SS"/>
    <s v="brown"/>
    <s v="PALIT"/>
    <n v="79.989999999999995"/>
    <n v="1"/>
    <n v="79.989999999999995"/>
  </r>
  <r>
    <x v="153"/>
    <s v="ZZO1FKV11-O000036000"/>
    <s v="ZZO1FKV11-O00"/>
    <s v="8720236681911"/>
    <s v="36"/>
    <s v="Shoes"/>
    <s v="Women"/>
    <s v="Pumps"/>
    <s v="Pumps"/>
    <s v="Heel"/>
    <s v="NOS"/>
    <s v="cognac"/>
    <s v="ALTISHA"/>
    <n v="99.99"/>
    <n v="1"/>
    <n v="99.99"/>
  </r>
  <r>
    <x v="153"/>
    <s v="ZZO1FKV11-O000037000"/>
    <s v="ZZO1FKV11-O00"/>
    <s v="8720236681928"/>
    <s v="37"/>
    <s v="Shoes"/>
    <s v="Women"/>
    <s v="Pumps"/>
    <s v="Pumps"/>
    <s v="Heel"/>
    <s v="NOS"/>
    <s v="cognac"/>
    <s v="ALTISHA"/>
    <n v="99.99"/>
    <n v="1"/>
    <n v="99.99"/>
  </r>
  <r>
    <x v="153"/>
    <s v="ZZO1FKV11-O000039000"/>
    <s v="ZZO1FKV11-O00"/>
    <s v="8720236681942"/>
    <s v="39"/>
    <s v="Shoes"/>
    <s v="Women"/>
    <s v="Pumps"/>
    <s v="Pumps"/>
    <s v="Heel"/>
    <s v="NOS"/>
    <s v="cognac"/>
    <s v="ALTISHA"/>
    <n v="99.99"/>
    <n v="2"/>
    <n v="199.98"/>
  </r>
  <r>
    <x v="153"/>
    <s v="ZZO1QQZ02-Q000038000"/>
    <s v="ZZO1QQZ02-Q00"/>
    <s v="8720236865908"/>
    <s v="38"/>
    <s v="Shoes"/>
    <s v="Women"/>
    <s v="Pumps"/>
    <s v="Pumps"/>
    <s v="Heel"/>
    <s v="NOS"/>
    <s v="mottled anthracite"/>
    <s v="ALTISHA"/>
    <n v="99.99"/>
    <n v="1"/>
    <n v="99.99"/>
  </r>
  <r>
    <x v="153"/>
    <s v="ZZO1QQZ02-Q000039000"/>
    <s v="ZZO1QQZ02-Q00"/>
    <s v="8720236865915"/>
    <s v="39"/>
    <s v="Shoes"/>
    <s v="Women"/>
    <s v="Pumps"/>
    <s v="Pumps"/>
    <s v="Heel"/>
    <s v="NOS"/>
    <s v="mottled anthracite"/>
    <s v="ALTISHA"/>
    <n v="99.99"/>
    <n v="1"/>
    <n v="99.99"/>
  </r>
  <r>
    <x v="153"/>
    <s v="ZZO1QQZ02-Q000040000"/>
    <s v="ZZO1QQZ02-Q00"/>
    <s v="8720236865922"/>
    <s v="40"/>
    <s v="Shoes"/>
    <s v="Women"/>
    <s v="Pumps"/>
    <s v="Pumps"/>
    <s v="Heel"/>
    <s v="NOS"/>
    <s v="mottled anthracite"/>
    <s v="ALTISHA"/>
    <n v="99.99"/>
    <n v="1"/>
    <n v="99.99"/>
  </r>
  <r>
    <x v="159"/>
    <s v="ZZO15YF07-Q00056603D"/>
    <s v="ZZO15YF07-Q00"/>
    <s v="8720243071217"/>
    <s v="36"/>
    <s v="Shoes"/>
    <s v="Women"/>
    <s v="Boots"/>
    <s v="Boots"/>
    <s v="Boots"/>
    <s v="AW"/>
    <s v="black"/>
    <s v="BX 1431-tex-chunky"/>
    <n v="140"/>
    <n v="2"/>
    <n v="280"/>
  </r>
  <r>
    <x v="159"/>
    <s v="ZZO15YF07-Q00056603E"/>
    <s v="ZZO15YF07-Q00"/>
    <s v="8720243071224"/>
    <s v="37"/>
    <s v="Shoes"/>
    <s v="Women"/>
    <s v="Boots"/>
    <s v="Boots"/>
    <s v="Boots"/>
    <s v="AW"/>
    <s v="black"/>
    <s v="BX 1431-tex-chunky"/>
    <n v="140"/>
    <n v="1"/>
    <n v="140"/>
  </r>
  <r>
    <x v="159"/>
    <s v="ZZO15YF07-Q00056603F"/>
    <s v="ZZO15YF07-Q00"/>
    <s v="8720243071231"/>
    <s v="38"/>
    <s v="Shoes"/>
    <s v="Women"/>
    <s v="Boots"/>
    <s v="Boots"/>
    <s v="Boots"/>
    <s v="AW"/>
    <s v="black"/>
    <s v="BX 1431-tex-chunky"/>
    <n v="140"/>
    <n v="2"/>
    <n v="280"/>
  </r>
  <r>
    <x v="159"/>
    <s v="ZZO15YF07-Q00056603A"/>
    <s v="ZZO15YF07-Q00"/>
    <s v="8720243071248"/>
    <s v="39"/>
    <s v="Shoes"/>
    <s v="Women"/>
    <s v="Boots"/>
    <s v="Boots"/>
    <s v="Boots"/>
    <s v="AW"/>
    <s v="black"/>
    <s v="BX 1431-tex-chunky"/>
    <n v="140"/>
    <n v="2"/>
    <n v="280"/>
  </r>
  <r>
    <x v="159"/>
    <s v="ZZO15YF07-Q00056603B"/>
    <s v="ZZO15YF07-Q00"/>
    <s v="8720243071255"/>
    <s v="40"/>
    <s v="Shoes"/>
    <s v="Women"/>
    <s v="Boots"/>
    <s v="Boots"/>
    <s v="Boots"/>
    <s v="AW"/>
    <s v="black"/>
    <s v="BX 1431-tex-chunky"/>
    <n v="140"/>
    <n v="1"/>
    <n v="140"/>
  </r>
  <r>
    <x v="160"/>
    <s v="ZZO1R5101-K000339000"/>
    <s v="ZZO1R5101-K00"/>
    <s v="8720285175034"/>
    <s v="38-39"/>
    <s v="Shoes"/>
    <s v="Women"/>
    <s v="House Slippers"/>
    <s v="Without warm lining"/>
    <s v="Without warm lining"/>
    <s v="NOS"/>
    <s v="blue-grey"/>
    <s v="Cross Strap Velour La"/>
    <n v="20.042999999999999"/>
    <n v="3"/>
    <n v="60.128999999999998"/>
  </r>
  <r>
    <x v="153"/>
    <s v="ZZO1ZBA08-B000036000"/>
    <s v="ZZO1ZBA08-B00"/>
    <s v="8720857039726"/>
    <s v="36"/>
    <s v="Shoes"/>
    <s v="Women"/>
    <s v="Heeled Sandals"/>
    <s v="Mules"/>
    <s v="Mules"/>
    <s v="SS"/>
    <s v="taupe"/>
    <s v="INNTRO"/>
    <n v="99.99"/>
    <n v="1"/>
    <n v="99.99"/>
  </r>
  <r>
    <x v="153"/>
    <s v="ZZO1ZBA08-B000037000"/>
    <s v="ZZO1ZBA08-B00"/>
    <s v="8720857039740"/>
    <s v="37"/>
    <s v="Shoes"/>
    <s v="Women"/>
    <s v="Heeled Sandals"/>
    <s v="Mules"/>
    <s v="Mules"/>
    <s v="SS"/>
    <s v="taupe"/>
    <s v="INNTRO"/>
    <n v="99.99"/>
    <n v="3"/>
    <n v="299.96999999999997"/>
  </r>
  <r>
    <x v="153"/>
    <s v="ZZO1ZBA08-B000040000"/>
    <s v="ZZO1ZBA08-B00"/>
    <s v="8720857039771"/>
    <s v="40"/>
    <s v="Shoes"/>
    <s v="Women"/>
    <s v="Heeled Sandals"/>
    <s v="Mules"/>
    <s v="Mules"/>
    <s v="SS"/>
    <s v="taupe"/>
    <s v="INNTRO"/>
    <n v="99.99"/>
    <n v="5"/>
    <n v="499.95"/>
  </r>
  <r>
    <x v="153"/>
    <s v="ZZO1ZBA09-O000039000"/>
    <s v="ZZO1ZBA09-O00"/>
    <s v="8720857086058"/>
    <s v="39"/>
    <s v="Shoes"/>
    <s v="Women"/>
    <s v="Heeled Sandals"/>
    <s v="Wedges"/>
    <s v="Wedges"/>
    <s v="SS"/>
    <s v="sand"/>
    <s v="JANICE"/>
    <n v="79.989999999999995"/>
    <n v="5"/>
    <n v="399.95"/>
  </r>
  <r>
    <x v="153"/>
    <s v="ZZO1ZBA09-O000041000"/>
    <s v="ZZO1ZBA09-O00"/>
    <s v="8720857086065"/>
    <s v="41"/>
    <s v="Shoes"/>
    <s v="Women"/>
    <s v="Heeled Sandals"/>
    <s v="Wedges"/>
    <s v="Wedges"/>
    <s v="SS"/>
    <s v="sand"/>
    <s v="JANICE"/>
    <n v="79.989999999999995"/>
    <n v="3"/>
    <n v="239.96999999999997"/>
  </r>
  <r>
    <x v="153"/>
    <s v="ZZO1ZBA09-O000040000"/>
    <s v="ZZO1ZBA09-O00"/>
    <s v="8720857086096"/>
    <s v="40"/>
    <s v="Shoes"/>
    <s v="Women"/>
    <s v="Heeled Sandals"/>
    <s v="Wedges"/>
    <s v="Wedges"/>
    <s v="SS"/>
    <s v="sand"/>
    <s v="JANICE"/>
    <n v="79.989999999999995"/>
    <n v="5"/>
    <n v="399.95"/>
  </r>
  <r>
    <x v="153"/>
    <s v="ZZO1ZBA09-O000042000"/>
    <s v="ZZO1ZBA09-O00"/>
    <s v="8720857086119"/>
    <s v="42"/>
    <s v="Shoes"/>
    <s v="Women"/>
    <s v="Heeled Sandals"/>
    <s v="Wedges"/>
    <s v="Wedges"/>
    <s v="SS"/>
    <s v="sand"/>
    <s v="JANICE"/>
    <n v="79.989999999999995"/>
    <n v="1"/>
    <n v="79.989999999999995"/>
  </r>
  <r>
    <x v="161"/>
    <s v="TT911A0CU-B110360000"/>
    <s v="TT911A0CU-B11"/>
    <s v="8990204612098"/>
    <s v="36"/>
    <s v="Shoes"/>
    <s v="Women"/>
    <s v="Flat Sandals"/>
    <s v="Espadrilles"/>
    <s v="Espadrilles"/>
    <s v="SS"/>
    <s v="tan"/>
    <s v="2421A-8-Z"/>
    <n v="54.95"/>
    <n v="1"/>
    <n v="54.95"/>
  </r>
  <r>
    <x v="161"/>
    <s v="TT911N068-Q110360000"/>
    <s v="TT911N068-Q11"/>
    <s v="8990204733045"/>
    <s v="36"/>
    <s v="Shoes"/>
    <s v="Women"/>
    <s v="Booties"/>
    <s v="Booties"/>
    <s v="Booties"/>
    <s v="NOS"/>
    <s v="black"/>
    <s v="B3420A-53"/>
    <n v="69.95"/>
    <n v="1"/>
    <n v="69.95"/>
  </r>
  <r>
    <x v="162"/>
    <s v="ZZO1F1U14-J000220000"/>
    <s v="ZZO1F1U14-J00"/>
    <s v="9010159091546"/>
    <s v="22"/>
    <s v="Shoes"/>
    <s v="Boys"/>
    <s v="First Shoes"/>
    <s v="Crawlers"/>
    <s v="Crawlers"/>
    <s v="NOS"/>
    <s v="light pink"/>
    <s v="FLEXY"/>
    <n v="59.95"/>
    <n v="1"/>
    <n v="59.95"/>
  </r>
  <r>
    <x v="163"/>
    <s v="ZZO13ZD02-Q000528156"/>
    <s v="ZZO13ZD02-Q00"/>
    <s v="9010212170577"/>
    <s v="35"/>
    <s v="Shoes"/>
    <s v="Women"/>
    <s v="Flat Shoes"/>
    <s v="Slippers"/>
    <s v="Slippers"/>
    <s v="NOS"/>
    <s v="black"/>
    <s v="FEATHERY"/>
    <n v="150"/>
    <n v="1"/>
    <n v="150"/>
  </r>
  <r>
    <x v="163"/>
    <s v="ZZO0T1Q40-I0004510D7"/>
    <s v="ZZO0T1Q40-I00"/>
    <s v="9010212170690"/>
    <s v="35"/>
    <s v="Shoes"/>
    <s v="Women"/>
    <s v="Flat Shoes"/>
    <s v="Slippers"/>
    <s v="Slippers"/>
    <s v="NOS"/>
    <s v="purple"/>
    <s v="N/A"/>
    <n v="150"/>
    <n v="1"/>
    <n v="150"/>
  </r>
  <r>
    <x v="163"/>
    <s v="ZZO0T1Q40-I0004510D8"/>
    <s v="ZZO0T1Q40-I00"/>
    <s v="9010212170706"/>
    <s v="36"/>
    <s v="Shoes"/>
    <s v="Women"/>
    <s v="Flat Shoes"/>
    <s v="Slippers"/>
    <s v="Slippers"/>
    <s v="NOS"/>
    <s v="purple"/>
    <s v="N/A"/>
    <n v="150"/>
    <n v="2"/>
    <n v="300"/>
  </r>
  <r>
    <x v="163"/>
    <s v="ZZO0T1Q40-I0004510DF"/>
    <s v="ZZO0T1Q40-I00"/>
    <s v="9010212170775"/>
    <s v="41"/>
    <s v="Shoes"/>
    <s v="Women"/>
    <s v="Flat Shoes"/>
    <s v="Slippers"/>
    <s v="Slippers"/>
    <s v="NOS"/>
    <s v="purple"/>
    <s v="N/A"/>
    <n v="150"/>
    <n v="1"/>
    <n v="150"/>
  </r>
  <r>
    <x v="163"/>
    <s v="ZZO0T1Q40-I0004510E0"/>
    <s v="ZZO0T1Q40-I00"/>
    <s v="9010212170782"/>
    <s v="41.5"/>
    <s v="Shoes"/>
    <s v="Women"/>
    <s v="Flat Shoes"/>
    <s v="Slippers"/>
    <s v="Slippers"/>
    <s v="NOS"/>
    <s v="purple"/>
    <s v="N/A"/>
    <n v="150"/>
    <n v="1"/>
    <n v="150"/>
  </r>
  <r>
    <x v="163"/>
    <s v="ZZO0T1Q40-I0004510E1"/>
    <s v="ZZO0T1Q40-I00"/>
    <s v="9010212170799"/>
    <s v="42"/>
    <s v="Shoes"/>
    <s v="Women"/>
    <s v="Flat Shoes"/>
    <s v="Slippers"/>
    <s v="Slippers"/>
    <s v="NOS"/>
    <s v="purple"/>
    <s v="N/A"/>
    <n v="150"/>
    <n v="1"/>
    <n v="150"/>
  </r>
  <r>
    <x v="163"/>
    <s v="ZZO13ZD20-Q000528216"/>
    <s v="ZZO13ZD20-Q00"/>
    <s v="9010212339776"/>
    <s v="35"/>
    <s v="Shoes"/>
    <s v="Women"/>
    <s v="Flat Shoes"/>
    <s v="Slippers"/>
    <s v="Slippers"/>
    <s v="NOS"/>
    <s v="black"/>
    <s v="PLEASANT"/>
    <n v="140"/>
    <n v="1"/>
    <n v="140"/>
  </r>
  <r>
    <x v="163"/>
    <s v="ZZO13ZDAV-D000528720"/>
    <s v="ZZO13ZDAV-D00"/>
    <s v="9010212403248"/>
    <s v="35"/>
    <s v="Shoes"/>
    <s v="Women"/>
    <s v="Flat Shoes"/>
    <s v="Slippers"/>
    <s v="Slippers"/>
    <s v="NOS"/>
    <s v="silver-coloured"/>
    <s v="ELISA"/>
    <n v="190"/>
    <n v="1"/>
    <n v="190"/>
  </r>
  <r>
    <x v="163"/>
    <s v="ZZO10J002-H000571894"/>
    <s v="ZZO10J002-H00"/>
    <s v="9010212407604"/>
    <s v="35"/>
    <s v="Shoes"/>
    <s v="Women"/>
    <s v="Flat Shoes"/>
    <s v="Slippers"/>
    <s v="Slippers"/>
    <s v="NOS"/>
    <s v="orange"/>
    <s v="ALWAYS"/>
    <n v="130"/>
    <n v="1"/>
    <n v="130"/>
  </r>
  <r>
    <x v="163"/>
    <s v="ZZO10J002-E00057188D"/>
    <s v="ZZO10J002-E00"/>
    <s v="9010212407840"/>
    <s v="35"/>
    <s v="Shoes"/>
    <s v="Women"/>
    <s v="Flat Shoes"/>
    <s v="Slippers"/>
    <s v="Slippers"/>
    <s v="NOS"/>
    <s v="yellow"/>
    <s v="ALWAYS"/>
    <n v="130"/>
    <n v="1"/>
    <n v="130"/>
  </r>
  <r>
    <x v="163"/>
    <s v="ZZO10J002-E00057188A"/>
    <s v="ZZO10J002-E00"/>
    <s v="9010212407857"/>
    <s v="36"/>
    <s v="Shoes"/>
    <s v="Women"/>
    <s v="Flat Shoes"/>
    <s v="Slippers"/>
    <s v="Slippers"/>
    <s v="NOS"/>
    <s v="yellow"/>
    <s v="ALWAYS"/>
    <n v="130"/>
    <n v="2"/>
    <n v="260"/>
  </r>
  <r>
    <x v="163"/>
    <s v="ZZO10J002-E000571883"/>
    <s v="ZZO10J002-E00"/>
    <s v="9010212407864"/>
    <s v="37"/>
    <s v="Shoes"/>
    <s v="Women"/>
    <s v="Flat Shoes"/>
    <s v="Slippers"/>
    <s v="Slippers"/>
    <s v="NOS"/>
    <s v="yellow"/>
    <s v="ALWAYS"/>
    <n v="130"/>
    <n v="2"/>
    <n v="260"/>
  </r>
  <r>
    <x v="163"/>
    <s v="ZZO10J002-E000571885"/>
    <s v="ZZO10J002-E00"/>
    <s v="9010212407888"/>
    <s v="38"/>
    <s v="Shoes"/>
    <s v="Women"/>
    <s v="Flat Shoes"/>
    <s v="Slippers"/>
    <s v="Slippers"/>
    <s v="NOS"/>
    <s v="yellow"/>
    <s v="ALWAYS"/>
    <n v="130"/>
    <n v="1"/>
    <n v="130"/>
  </r>
  <r>
    <x v="163"/>
    <s v="ZZO10J002-E00057188C"/>
    <s v="ZZO10J002-E00"/>
    <s v="9010212407895"/>
    <s v="38.5"/>
    <s v="Shoes"/>
    <s v="Women"/>
    <s v="Flat Shoes"/>
    <s v="Slippers"/>
    <s v="Slippers"/>
    <s v="NOS"/>
    <s v="yellow"/>
    <s v="ALWAYS"/>
    <n v="130"/>
    <n v="1"/>
    <n v="130"/>
  </r>
  <r>
    <x v="163"/>
    <s v="ZZO10J009-Q00057191A"/>
    <s v="ZZO10J009-Q00"/>
    <s v="9010212411892"/>
    <s v="41.5"/>
    <s v="Shoes"/>
    <s v="Women"/>
    <s v="Sneaker"/>
    <s v="Low"/>
    <s v="Low"/>
    <s v="NOS"/>
    <s v="black"/>
    <s v="WALKER"/>
    <n v="140"/>
    <n v="1"/>
    <n v="140"/>
  </r>
  <r>
    <x v="163"/>
    <s v="ZZO10J029-Q000571A1F"/>
    <s v="ZZO10J029-Q00"/>
    <s v="9010212427152"/>
    <s v="35"/>
    <s v="Shoes"/>
    <s v="Women"/>
    <s v="Heeled Sandals"/>
    <s v="Platform"/>
    <s v="Platform"/>
    <s v="SS"/>
    <s v="black"/>
    <s v="RIGOROUS"/>
    <n v="120"/>
    <n v="1"/>
    <n v="120"/>
  </r>
  <r>
    <x v="163"/>
    <s v="ZZO10J029-Q000571A1C"/>
    <s v="ZZO10J029-Q00"/>
    <s v="9010212427169"/>
    <s v="36"/>
    <s v="Shoes"/>
    <s v="Women"/>
    <s v="Heeled Sandals"/>
    <s v="Platform"/>
    <s v="Platform"/>
    <s v="SS"/>
    <s v="black"/>
    <s v="RIGOROUS"/>
    <n v="120"/>
    <n v="2"/>
    <n v="240"/>
  </r>
  <r>
    <x v="163"/>
    <s v="ZZO10J029-K000571A10"/>
    <s v="ZZO10J029-K00"/>
    <s v="9010212427237"/>
    <s v="35"/>
    <s v="Shoes"/>
    <s v="Women"/>
    <s v="Heeled Sandals"/>
    <s v="Platform"/>
    <s v="Platform"/>
    <s v="SS"/>
    <s v="dark blue"/>
    <s v="RIGOROUS"/>
    <n v="120"/>
    <n v="2"/>
    <n v="240"/>
  </r>
  <r>
    <x v="163"/>
    <s v="ZZO10J029-K000571A15"/>
    <s v="ZZO10J029-K00"/>
    <s v="9010212427244"/>
    <s v="36"/>
    <s v="Shoes"/>
    <s v="Women"/>
    <s v="Heeled Sandals"/>
    <s v="Platform"/>
    <s v="Platform"/>
    <s v="SS"/>
    <s v="dark blue"/>
    <s v="RIGOROUS"/>
    <n v="120"/>
    <n v="1"/>
    <n v="120"/>
  </r>
  <r>
    <x v="163"/>
    <s v="ZZO10J029-K000571A13"/>
    <s v="ZZO10J029-K00"/>
    <s v="9010212427282"/>
    <s v="40"/>
    <s v="Shoes"/>
    <s v="Women"/>
    <s v="Heeled Sandals"/>
    <s v="Platform"/>
    <s v="Platform"/>
    <s v="SS"/>
    <s v="dark blue"/>
    <s v="RIGOROUS"/>
    <n v="120"/>
    <n v="1"/>
    <n v="120"/>
  </r>
  <r>
    <x v="163"/>
    <s v="HU211E03O-Q110035000"/>
    <s v="HU211E03O-Q11"/>
    <s v="9010212563270"/>
    <s v="36"/>
    <s v="Shoes"/>
    <s v="Women"/>
    <s v="Flat Shoes"/>
    <s v="Slippers"/>
    <s v="Slippers"/>
    <s v="NOS"/>
    <s v="black"/>
    <s v="LEISURE"/>
    <n v="139.94999999999999"/>
    <n v="1"/>
    <n v="139.94999999999999"/>
  </r>
  <r>
    <x v="163"/>
    <s v="HU211E03O-Q110006000"/>
    <s v="HU211E03O-Q11"/>
    <s v="9010212563324"/>
    <s v="39"/>
    <s v="Shoes"/>
    <s v="Women"/>
    <s v="Flat Shoes"/>
    <s v="Slippers"/>
    <s v="Slippers"/>
    <s v="NOS"/>
    <s v="black"/>
    <s v="LEISURE"/>
    <n v="139.94999999999999"/>
    <n v="1"/>
    <n v="139.94999999999999"/>
  </r>
  <r>
    <x v="163"/>
    <s v="HU211E03O-Q110065000"/>
    <s v="HU211E03O-Q11"/>
    <s v="9010212563331"/>
    <s v="40"/>
    <s v="Shoes"/>
    <s v="Women"/>
    <s v="Flat Shoes"/>
    <s v="Slippers"/>
    <s v="Slippers"/>
    <s v="NOS"/>
    <s v="black"/>
    <s v="LEISURE"/>
    <n v="139.94999999999999"/>
    <n v="1"/>
    <n v="139.94999999999999"/>
  </r>
  <r>
    <x v="163"/>
    <s v="ZZO10HZ01-O00056E79C"/>
    <s v="ZZO10HZ01-O00"/>
    <s v="9010212598968"/>
    <s v="37.5"/>
    <s v="Shoes"/>
    <s v="Women"/>
    <s v="Boots"/>
    <s v="Boots"/>
    <s v="Boots"/>
    <s v="AW"/>
    <s v="bronze"/>
    <s v="0"/>
    <n v="190"/>
    <n v="1"/>
    <n v="190"/>
  </r>
  <r>
    <x v="163"/>
    <s v="ZZO10HZ01-O00056E79B"/>
    <s v="ZZO10HZ01-O00"/>
    <s v="9010212598982"/>
    <s v="38.5"/>
    <s v="Shoes"/>
    <s v="Women"/>
    <s v="Boots"/>
    <s v="Boots"/>
    <s v="Boots"/>
    <s v="AW"/>
    <s v="bronze"/>
    <s v="0"/>
    <n v="190"/>
    <n v="1"/>
    <n v="190"/>
  </r>
  <r>
    <x v="163"/>
    <s v="ZZO10HZ02-O00056E7A5"/>
    <s v="ZZO10HZ02-O00"/>
    <s v="9010212599224"/>
    <s v="38.5"/>
    <s v="Shoes"/>
    <s v="Women"/>
    <s v="Boots"/>
    <s v="Boots"/>
    <s v="Boots"/>
    <s v="AW"/>
    <s v="brown"/>
    <s v="0"/>
    <n v="160"/>
    <n v="1"/>
    <n v="160"/>
  </r>
  <r>
    <x v="163"/>
    <s v="ZZO10HZ02-O00056E7A4"/>
    <s v="ZZO10HZ02-O00"/>
    <s v="9010212599231"/>
    <s v="39"/>
    <s v="Shoes"/>
    <s v="Women"/>
    <s v="Boots"/>
    <s v="Boots"/>
    <s v="Boots"/>
    <s v="AW"/>
    <s v="brown"/>
    <s v="0"/>
    <n v="160"/>
    <n v="1"/>
    <n v="160"/>
  </r>
  <r>
    <x v="163"/>
    <s v="ZZO1D8W09-O010004000"/>
    <s v="ZZO1D8W09-O01"/>
    <s v="9010212665974"/>
    <s v="37"/>
    <s v="Shoes"/>
    <s v="Women"/>
    <s v="Flat Shoes"/>
    <s v="Slippers"/>
    <s v="Slippers"/>
    <s v="NOS"/>
    <s v="dark brown"/>
    <s v="0"/>
    <n v="109.9"/>
    <n v="1"/>
    <n v="109.9"/>
  </r>
  <r>
    <x v="163"/>
    <s v="ZZO1D8W09-O010045000"/>
    <s v="ZZO1D8W09-O01"/>
    <s v="9010212665981"/>
    <s v="37.5"/>
    <s v="Shoes"/>
    <s v="Women"/>
    <s v="Flat Shoes"/>
    <s v="Slippers"/>
    <s v="Slippers"/>
    <s v="NOS"/>
    <s v="dark brown"/>
    <s v="0"/>
    <n v="109.9"/>
    <n v="2"/>
    <n v="219.8"/>
  </r>
  <r>
    <x v="163"/>
    <s v="ZZO1D8W09-O010005000"/>
    <s v="ZZO1D8W09-O01"/>
    <s v="9010212665998"/>
    <s v="38"/>
    <s v="Shoes"/>
    <s v="Women"/>
    <s v="Flat Shoes"/>
    <s v="Slippers"/>
    <s v="Slippers"/>
    <s v="NOS"/>
    <s v="dark brown"/>
    <s v="0"/>
    <n v="109.9"/>
    <n v="1"/>
    <n v="109.9"/>
  </r>
  <r>
    <x v="164"/>
    <s v="ZZO14S802-J00057AEB8"/>
    <s v="ZZO14S802-J00"/>
    <s v="9010448405283"/>
    <s v="26"/>
    <s v="Shoes"/>
    <s v="Girls"/>
    <s v="Loafers"/>
    <s v="Loafers"/>
    <s v="Loafers"/>
    <s v="NOS"/>
    <s v="light pink"/>
    <s v="Regina S"/>
    <n v="64.95"/>
    <n v="1"/>
    <n v="64.95"/>
  </r>
  <r>
    <x v="164"/>
    <s v="ZZO14S804-K00057AED1"/>
    <s v="ZZO14S804-K00"/>
    <s v="9010448405894"/>
    <s v="26"/>
    <s v="Shoes"/>
    <s v="Kids Unisex"/>
    <s v="First Shoes"/>
    <s v="First Walkers"/>
    <s v="First Walkers"/>
    <s v="NOS"/>
    <s v="blue"/>
    <s v="Maxi"/>
    <n v="59.95"/>
    <n v="1"/>
    <n v="59.95"/>
  </r>
  <r>
    <x v="164"/>
    <s v="ZZO14S834-T00057B05A"/>
    <s v="ZZO14S834-T00"/>
    <s v="9010448413813"/>
    <s v="27"/>
    <s v="Shoes"/>
    <s v="Girls"/>
    <s v="Sandals"/>
    <s v="Strappy Sandals"/>
    <s v="Strappy Sandals"/>
    <s v="SS"/>
    <s v="multi-coloured"/>
    <s v="Sole"/>
    <n v="59.95"/>
    <n v="1"/>
    <n v="59.95"/>
  </r>
  <r>
    <x v="164"/>
    <s v="ZZO19Q004-T000028000"/>
    <s v="ZZO19Q004-T00"/>
    <s v="9010448504733"/>
    <s v="28"/>
    <s v="Shoes"/>
    <s v="Kids Unisex"/>
    <s v="Boots (high)"/>
    <s v="Pull-on Boots"/>
    <s v="Pull-on Boots"/>
    <s v="AW"/>
    <s v="light pink"/>
    <s v="Pragon"/>
    <n v="79.95"/>
    <n v="1"/>
    <n v="79.95"/>
  </r>
  <r>
    <x v="164"/>
    <s v="ZZO19Q022-K000023000"/>
    <s v="ZZO19Q022-K00"/>
    <s v="9010448507260"/>
    <s v="23"/>
    <s v="Shoes"/>
    <s v="Boys"/>
    <s v="Boots (high)"/>
    <s v="Pull-on Boots"/>
    <s v="Pull-on Boots"/>
    <s v="AW"/>
    <s v="dark blue"/>
    <s v="Charly"/>
    <n v="74.95"/>
    <n v="1"/>
    <n v="74.95"/>
  </r>
  <r>
    <x v="164"/>
    <s v="ZZO19Q022-K000024000"/>
    <s v="ZZO19Q022-K00"/>
    <s v="9010448507277"/>
    <s v="24"/>
    <s v="Shoes"/>
    <s v="Boys"/>
    <s v="Boots (high)"/>
    <s v="Pull-on Boots"/>
    <s v="Pull-on Boots"/>
    <s v="AW"/>
    <s v="dark blue"/>
    <s v="Charly"/>
    <n v="74.95"/>
    <n v="1"/>
    <n v="74.95"/>
  </r>
  <r>
    <x v="164"/>
    <s v="ZZO19Q032-D000034000"/>
    <s v="ZZO19Q032-D00"/>
    <s v="9010448508045"/>
    <s v="34"/>
    <s v="Shoes"/>
    <s v="Girls"/>
    <s v="Boots (high)"/>
    <s v="Slip-on Boots"/>
    <s v="Slip-on Boots"/>
    <s v="AW"/>
    <s v="black"/>
    <s v="Jane"/>
    <n v="84.95"/>
    <n v="1"/>
    <n v="84.95"/>
  </r>
  <r>
    <x v="164"/>
    <s v="ZZO19Q032-D000037000"/>
    <s v="ZZO19Q032-D00"/>
    <s v="9010448508076"/>
    <s v="37"/>
    <s v="Shoes"/>
    <s v="Girls"/>
    <s v="Boots (high)"/>
    <s v="Slip-on Boots"/>
    <s v="Slip-on Boots"/>
    <s v="AW"/>
    <s v="black"/>
    <s v="Jane"/>
    <n v="84.95"/>
    <n v="1"/>
    <n v="84.95"/>
  </r>
  <r>
    <x v="164"/>
    <s v="ZZO19Q033-D000037000"/>
    <s v="ZZO19Q033-D00"/>
    <s v="9010448508175"/>
    <s v="37"/>
    <s v="Shoes"/>
    <s v="Girls"/>
    <s v="Boots (high)"/>
    <s v="Slip-on Boots"/>
    <s v="Slip-on Boots"/>
    <s v="AW"/>
    <s v="black"/>
    <s v="Jane"/>
    <n v="104.95"/>
    <n v="1"/>
    <n v="104.95"/>
  </r>
  <r>
    <x v="164"/>
    <s v="ZZO19Q033-D000038000"/>
    <s v="ZZO19Q033-D00"/>
    <s v="9010448508182"/>
    <s v="38"/>
    <s v="Shoes"/>
    <s v="Girls"/>
    <s v="Boots (high)"/>
    <s v="Slip-on Boots"/>
    <s v="Slip-on Boots"/>
    <s v="AW"/>
    <s v="black"/>
    <s v="Jane"/>
    <n v="104.95"/>
    <n v="1"/>
    <n v="104.95"/>
  </r>
  <r>
    <x v="164"/>
    <s v="ZZO19Q033-D000039000"/>
    <s v="ZZO19Q033-D00"/>
    <s v="9010448508199"/>
    <s v="39"/>
    <s v="Shoes"/>
    <s v="Girls"/>
    <s v="Boots (high)"/>
    <s v="Slip-on Boots"/>
    <s v="Slip-on Boots"/>
    <s v="AW"/>
    <s v="black"/>
    <s v="Jane"/>
    <n v="104.95"/>
    <n v="1"/>
    <n v="104.95"/>
  </r>
  <r>
    <x v="164"/>
    <s v="ZZO19Q049-T000031000"/>
    <s v="ZZO19Q049-T00"/>
    <s v="9010448511502"/>
    <s v="31"/>
    <s v="Shoes"/>
    <s v="Boys"/>
    <s v="Boots (high)"/>
    <s v="Pull-on Boots"/>
    <s v="Pull-on Boots"/>
    <s v="AW"/>
    <s v="dark blue"/>
    <s v="Like"/>
    <n v="84.95"/>
    <n v="1"/>
    <n v="84.95"/>
  </r>
  <r>
    <x v="164"/>
    <s v="ZZO19Q050-T000031000"/>
    <s v="ZZO19Q050-T00"/>
    <s v="9010448511793"/>
    <s v="31"/>
    <s v="Shoes"/>
    <s v="Boys"/>
    <s v="Boots (high)"/>
    <s v="Pull-on Boots"/>
    <s v="Pull-on Boots"/>
    <s v="AW"/>
    <s v="dark blue"/>
    <s v="Tundra"/>
    <n v="79.95"/>
    <n v="2"/>
    <n v="159.9"/>
  </r>
  <r>
    <x v="164"/>
    <s v="ZZO19Q050-T000032000"/>
    <s v="ZZO19Q050-T00"/>
    <s v="9010448511809"/>
    <s v="32"/>
    <s v="Shoes"/>
    <s v="Boys"/>
    <s v="Boots (high)"/>
    <s v="Pull-on Boots"/>
    <s v="Pull-on Boots"/>
    <s v="AW"/>
    <s v="dark blue"/>
    <s v="Tundra"/>
    <n v="79.95"/>
    <n v="2"/>
    <n v="159.9"/>
  </r>
  <r>
    <x v="164"/>
    <s v="ZZO19Q050-T000034000"/>
    <s v="ZZO19Q050-T00"/>
    <s v="9010448511823"/>
    <s v="34"/>
    <s v="Shoes"/>
    <s v="Boys"/>
    <s v="Boots (high)"/>
    <s v="Pull-on Boots"/>
    <s v="Pull-on Boots"/>
    <s v="AW"/>
    <s v="dark blue"/>
    <s v="Tundra"/>
    <n v="79.95"/>
    <n v="2"/>
    <n v="159.9"/>
  </r>
  <r>
    <x v="164"/>
    <s v="ZZO1ESB36-G000033000"/>
    <s v="ZZO1ESB36-G00"/>
    <s v="9010448543855"/>
    <s v="33"/>
    <s v="Shoes"/>
    <s v="Girls"/>
    <s v="Trainers"/>
    <s v="Low-Top Trainers Velcro"/>
    <s v="Low-Top Trainers Velcro"/>
    <s v="NOS"/>
    <s v="bordeaux"/>
    <s v="Hype"/>
    <n v="54.95"/>
    <n v="1"/>
    <n v="54.95"/>
  </r>
  <r>
    <x v="164"/>
    <s v="ZZO1ESB36-G000038000"/>
    <s v="ZZO1ESB36-G00"/>
    <s v="9010448543909"/>
    <s v="38"/>
    <s v="Shoes"/>
    <s v="Girls"/>
    <s v="Trainers"/>
    <s v="Low-Top Trainers Velcro"/>
    <s v="Low-Top Trainers Velcro"/>
    <s v="NOS"/>
    <s v="bordeaux"/>
    <s v="Hype"/>
    <n v="54.95"/>
    <n v="1"/>
    <n v="54.95"/>
  </r>
  <r>
    <x v="164"/>
    <s v="ZZO20A511-C000028000"/>
    <s v="ZZO20A511-C00"/>
    <s v="9010448571698"/>
    <s v="28"/>
    <s v="Shoes"/>
    <s v="Girls"/>
    <s v="Trainers"/>
    <s v="Low-Top Trainers Lace Up"/>
    <s v="Low-Top Trainers Lace Up"/>
    <s v="NOS"/>
    <s v="grey"/>
    <s v="Mason"/>
    <n v="59.95"/>
    <n v="1"/>
    <n v="59.95"/>
  </r>
  <r>
    <x v="164"/>
    <s v="ZZO20A511-C000030000"/>
    <s v="ZZO20A511-C00"/>
    <s v="9010448571711"/>
    <s v="30"/>
    <s v="Shoes"/>
    <s v="Girls"/>
    <s v="Trainers"/>
    <s v="Low-Top Trainers Lace Up"/>
    <s v="Low-Top Trainers Lace Up"/>
    <s v="NOS"/>
    <s v="grey"/>
    <s v="Mason"/>
    <n v="59.95"/>
    <n v="1"/>
    <n v="59.95"/>
  </r>
  <r>
    <x v="164"/>
    <s v="ZZO1ESB59-T000029000"/>
    <s v="ZZO1ESB59-T00"/>
    <s v="9010448595809"/>
    <s v="29"/>
    <s v="Shoes"/>
    <s v="Boys"/>
    <s v="Sandals"/>
    <s v="Formal Sandals"/>
    <s v="Formal Sandals"/>
    <s v="SS"/>
    <s v="green"/>
    <s v="Leo"/>
    <n v="49.95"/>
    <n v="1"/>
    <n v="49.95"/>
  </r>
  <r>
    <x v="164"/>
    <s v="ZZO1ESB59-T000031000"/>
    <s v="ZZO1ESB59-T00"/>
    <s v="9010448595823"/>
    <s v="31"/>
    <s v="Shoes"/>
    <s v="Boys"/>
    <s v="Sandals"/>
    <s v="Formal Sandals"/>
    <s v="Formal Sandals"/>
    <s v="SS"/>
    <s v="green"/>
    <s v="Leo"/>
    <n v="49.95"/>
    <n v="1"/>
    <n v="49.95"/>
  </r>
  <r>
    <x v="164"/>
    <s v="ZZO1ESB73-K000027000"/>
    <s v="ZZO1ESB73-K00"/>
    <s v="9010448597131"/>
    <s v="27"/>
    <s v="Shoes"/>
    <s v="Boys"/>
    <s v="Boots (high)"/>
    <s v="Pull-on Boots"/>
    <s v="Pull-on Boots"/>
    <s v="AW"/>
    <s v="blue"/>
    <s v="Rainboot"/>
    <n v="34.950000000000003"/>
    <n v="2"/>
    <n v="69.900000000000006"/>
  </r>
  <r>
    <x v="164"/>
    <s v="ZZO1ESB73-K000031000"/>
    <s v="ZZO1ESB73-K00"/>
    <s v="9010448597179"/>
    <s v="31"/>
    <s v="Shoes"/>
    <s v="Boys"/>
    <s v="Boots (high)"/>
    <s v="Pull-on Boots"/>
    <s v="Pull-on Boots"/>
    <s v="AW"/>
    <s v="blue"/>
    <s v="Rainboot"/>
    <n v="34.950000000000003"/>
    <n v="2"/>
    <n v="69.900000000000006"/>
  </r>
  <r>
    <x v="164"/>
    <s v="ZZO1ESB73-K000033000"/>
    <s v="ZZO1ESB73-K00"/>
    <s v="9010448597193"/>
    <s v="33"/>
    <s v="Shoes"/>
    <s v="Boys"/>
    <s v="Boots (high)"/>
    <s v="Pull-on Boots"/>
    <s v="Pull-on Boots"/>
    <s v="AW"/>
    <s v="blue"/>
    <s v="Rainboot"/>
    <n v="34.950000000000003"/>
    <n v="1"/>
    <n v="34.950000000000003"/>
  </r>
  <r>
    <x v="164"/>
    <s v="ZZO1ESB73-K000035000"/>
    <s v="ZZO1ESB73-K00"/>
    <s v="9010448597216"/>
    <s v="35"/>
    <s v="Shoes"/>
    <s v="Boys"/>
    <s v="Boots (high)"/>
    <s v="Pull-on Boots"/>
    <s v="Pull-on Boots"/>
    <s v="AW"/>
    <s v="blue"/>
    <s v="Rainboot"/>
    <n v="34.950000000000003"/>
    <n v="1"/>
    <n v="34.950000000000003"/>
  </r>
  <r>
    <x v="164"/>
    <s v="ZZO1ESB76-T000028000"/>
    <s v="ZZO1ESB76-T00"/>
    <s v="9010448598244"/>
    <s v="28"/>
    <s v="Shoes"/>
    <s v="Girls"/>
    <s v="Slippers"/>
    <s v="Mule Slippers"/>
    <s v="Mule Slippers"/>
    <s v="NOS"/>
    <s v="dark blue"/>
    <s v="Cosy"/>
    <n v="29.95"/>
    <n v="2"/>
    <n v="59.9"/>
  </r>
  <r>
    <x v="164"/>
    <s v="ZZO1ESB76-T000029000"/>
    <s v="ZZO1ESB76-T00"/>
    <s v="9010448598251"/>
    <s v="29"/>
    <s v="Shoes"/>
    <s v="Girls"/>
    <s v="Slippers"/>
    <s v="Mule Slippers"/>
    <s v="Mule Slippers"/>
    <s v="NOS"/>
    <s v="dark blue"/>
    <s v="Cosy"/>
    <n v="29.95"/>
    <n v="2"/>
    <n v="59.9"/>
  </r>
  <r>
    <x v="164"/>
    <s v="ZZO1N8510-K000024000"/>
    <s v="ZZO1N8510-K00"/>
    <s v="9010448699361"/>
    <s v="24"/>
    <s v="Shoes"/>
    <s v="Girls"/>
    <s v="Boots (high)"/>
    <s v="Slip-on Boots"/>
    <s v="Slip-on Boots"/>
    <s v="AW"/>
    <s v="dark blue"/>
    <s v="0"/>
    <n v="74.95"/>
    <n v="1"/>
    <n v="74.95"/>
  </r>
  <r>
    <x v="164"/>
    <s v="ZZO1N8518-K000024000"/>
    <s v="ZZO1N8518-K00"/>
    <s v="9010448700166"/>
    <s v="24"/>
    <s v="Shoes"/>
    <s v="Boys"/>
    <s v="Boots (high)"/>
    <s v="Pull-on Boots"/>
    <s v="Pull-on Boots"/>
    <s v="AW"/>
    <s v="blue"/>
    <s v="0"/>
    <n v="64.95"/>
    <n v="1"/>
    <n v="64.95"/>
  </r>
  <r>
    <x v="164"/>
    <s v="ZZO1N8518-K000025000"/>
    <s v="ZZO1N8518-K00"/>
    <s v="9010448700173"/>
    <s v="25"/>
    <s v="Shoes"/>
    <s v="Boys"/>
    <s v="Boots (high)"/>
    <s v="Pull-on Boots"/>
    <s v="Pull-on Boots"/>
    <s v="AW"/>
    <s v="blue"/>
    <s v="0"/>
    <n v="64.95"/>
    <n v="1"/>
    <n v="64.95"/>
  </r>
  <r>
    <x v="164"/>
    <s v="ZZO1N8518-Q000022000"/>
    <s v="ZZO1N8518-Q00"/>
    <s v="9010448700227"/>
    <s v="22"/>
    <s v="Shoes"/>
    <s v="Boys"/>
    <s v="Boots (high)"/>
    <s v="Pull-on Boots"/>
    <s v="Pull-on Boots"/>
    <s v="AW"/>
    <s v="black"/>
    <s v="0"/>
    <n v="64.95"/>
    <n v="1"/>
    <n v="64.95"/>
  </r>
  <r>
    <x v="164"/>
    <s v="ZZO1N8502-O010023000"/>
    <s v="ZZO1N8502-O01"/>
    <s v="9010448712626"/>
    <s v="23"/>
    <s v="Shoes"/>
    <s v="Girls"/>
    <s v="Booties"/>
    <s v="Lace-up Booties"/>
    <s v="Lace-up Booties"/>
    <s v="NOS"/>
    <s v="light brown"/>
    <s v="0"/>
    <n v="79.95"/>
    <n v="1"/>
    <n v="79.95"/>
  </r>
  <r>
    <x v="164"/>
    <s v="ZZO1N8504-O010026000"/>
    <s v="ZZO1N8504-O01"/>
    <s v="9010448713197"/>
    <s v="26"/>
    <s v="Shoes"/>
    <s v="Boys"/>
    <s v="Boots (high)"/>
    <s v="Pull-on Boots"/>
    <s v="Pull-on Boots"/>
    <s v="AW"/>
    <s v="brown"/>
    <s v="0"/>
    <n v="79.95"/>
    <n v="1"/>
    <n v="79.95"/>
  </r>
  <r>
    <x v="164"/>
    <s v="ZZO1N8504-O010027000"/>
    <s v="ZZO1N8504-O01"/>
    <s v="9010448713203"/>
    <s v="27"/>
    <s v="Shoes"/>
    <s v="Boys"/>
    <s v="Boots (high)"/>
    <s v="Pull-on Boots"/>
    <s v="Pull-on Boots"/>
    <s v="AW"/>
    <s v="brown"/>
    <s v="0"/>
    <n v="79.95"/>
    <n v="1"/>
    <n v="79.95"/>
  </r>
  <r>
    <x v="164"/>
    <s v="ZZO21L307-I000021000"/>
    <s v="ZZO21L307-I00"/>
    <s v="9010448714835"/>
    <s v="21"/>
    <s v="Shoes"/>
    <s v="Girls"/>
    <s v="Boots (high)"/>
    <s v="Slip-on Boots"/>
    <s v="Slip-on Boots"/>
    <s v="AW"/>
    <s v="dark purple"/>
    <s v="0"/>
    <n v="89.95"/>
    <n v="1"/>
    <n v="89.95"/>
  </r>
  <r>
    <x v="164"/>
    <s v="ZZO21L307-I000024000"/>
    <s v="ZZO21L307-I00"/>
    <s v="9010448714866"/>
    <s v="24"/>
    <s v="Shoes"/>
    <s v="Girls"/>
    <s v="Boots (high)"/>
    <s v="Slip-on Boots"/>
    <s v="Slip-on Boots"/>
    <s v="AW"/>
    <s v="dark purple"/>
    <s v="0"/>
    <n v="89.95"/>
    <n v="2"/>
    <n v="179.9"/>
  </r>
  <r>
    <x v="164"/>
    <s v="ZZO21L307-I000027000"/>
    <s v="ZZO21L307-I00"/>
    <s v="9010448714897"/>
    <s v="27"/>
    <s v="Shoes"/>
    <s v="Girls"/>
    <s v="Boots (high)"/>
    <s v="Slip-on Boots"/>
    <s v="Slip-on Boots"/>
    <s v="AW"/>
    <s v="dark purple"/>
    <s v="0"/>
    <n v="89.95"/>
    <n v="1"/>
    <n v="89.95"/>
  </r>
  <r>
    <x v="164"/>
    <s v="ZZO21L307-I000028000"/>
    <s v="ZZO21L307-I00"/>
    <s v="9010448714903"/>
    <s v="28"/>
    <s v="Shoes"/>
    <s v="Girls"/>
    <s v="Boots (high)"/>
    <s v="Slip-on Boots"/>
    <s v="Slip-on Boots"/>
    <s v="AW"/>
    <s v="dark purple"/>
    <s v="0"/>
    <n v="89.95"/>
    <n v="1"/>
    <n v="89.95"/>
  </r>
  <r>
    <x v="165"/>
    <s v="ZZO12P505-O00053B8AA"/>
    <s v="ZZO12P505-O00"/>
    <s v="9010463296163"/>
    <s v="37"/>
    <s v="Shoes"/>
    <s v="Women"/>
    <s v="Boots"/>
    <s v="Boots"/>
    <s v="Boots"/>
    <s v="AW"/>
    <s v="dark brown"/>
    <s v="MENSCHA"/>
    <n v="159.9"/>
    <n v="1"/>
    <n v="159.9"/>
  </r>
  <r>
    <x v="165"/>
    <s v="ZZO12P511-O00053B94E"/>
    <s v="ZZO12P511-O00"/>
    <s v="9010463297764"/>
    <s v="37"/>
    <s v="Shoes"/>
    <s v="Women"/>
    <s v="Boots"/>
    <s v="Boots"/>
    <s v="Boots"/>
    <s v="AW"/>
    <s v="brown"/>
    <s v="DENK!"/>
    <n v="169.9"/>
    <n v="1"/>
    <n v="169.9"/>
  </r>
  <r>
    <x v="165"/>
    <s v="ZZO12P509-O00053B90A"/>
    <s v="ZZO12P509-O00"/>
    <s v="9010463333202"/>
    <s v="37"/>
    <s v="Shoes"/>
    <s v="Women"/>
    <s v="Boots"/>
    <s v="Boots"/>
    <s v="Boots"/>
    <s v="AW"/>
    <s v="cognac"/>
    <s v="MENSCHA 05"/>
    <n v="159.9"/>
    <n v="1"/>
    <n v="159.9"/>
  </r>
  <r>
    <x v="165"/>
    <s v="ZZO12P510-Q01053B92D"/>
    <s v="ZZO12P510-Q01"/>
    <s v="9010463335060"/>
    <s v="39"/>
    <s v="Shoes"/>
    <s v="Women"/>
    <s v="Boots"/>
    <s v="Boots"/>
    <s v="Boots"/>
    <s v="AW"/>
    <s v="black"/>
    <s v="GUAD 09"/>
    <n v="169.9"/>
    <n v="1"/>
    <n v="169.9"/>
  </r>
  <r>
    <x v="166"/>
    <s v="ZZO12PR17-Q00054023B"/>
    <s v="ZZO12PR17-Q00"/>
    <s v="9330071792650"/>
    <s v="38"/>
    <s v="Shoes"/>
    <s v="Women"/>
    <s v="House Slippers"/>
    <s v="Without warm lining"/>
    <s v="Without warm lining"/>
    <s v="NOS"/>
    <s v="black"/>
    <s v="Kerang Stinger"/>
    <n v="89"/>
    <n v="1"/>
    <n v="89"/>
  </r>
  <r>
    <x v="166"/>
    <s v="ZZO17WN07-Q00057B2B0"/>
    <s v="ZZO17WN07-Q00"/>
    <s v="9330071803936"/>
    <s v="31"/>
    <s v="Shoes"/>
    <s v="Girls"/>
    <s v="Boots (high)"/>
    <s v="Slip-on Boots"/>
    <s v="Slip-on Boots"/>
    <s v="AW"/>
    <s v="black"/>
    <s v="Elliston (waterproof)"/>
    <n v="99"/>
    <n v="1"/>
    <n v="99"/>
  </r>
  <r>
    <x v="166"/>
    <s v="ZZO17WN07-Q00057B2AF"/>
    <s v="ZZO17WN07-Q00"/>
    <s v="9330071803943"/>
    <s v="32"/>
    <s v="Shoes"/>
    <s v="Girls"/>
    <s v="Boots (high)"/>
    <s v="Slip-on Boots"/>
    <s v="Slip-on Boots"/>
    <s v="AW"/>
    <s v="black"/>
    <s v="Elliston (waterproof)"/>
    <n v="99"/>
    <n v="1"/>
    <n v="99"/>
  </r>
  <r>
    <x v="166"/>
    <s v="ZZO17WN07-Q00057B2AE"/>
    <s v="ZZO17WN07-Q00"/>
    <s v="9330071803950"/>
    <s v="33/34"/>
    <s v="Shoes"/>
    <s v="Girls"/>
    <s v="Boots (high)"/>
    <s v="Slip-on Boots"/>
    <s v="Slip-on Boots"/>
    <s v="AW"/>
    <s v="black"/>
    <s v="Elliston (waterproof)"/>
    <n v="99"/>
    <n v="2"/>
    <n v="198"/>
  </r>
  <r>
    <x v="167"/>
    <s v="ZZLMEM072-Q000392643"/>
    <s v="ZZLMEM072-Q00"/>
    <s v="9345222867866"/>
    <s v="37"/>
    <s v="Shoes"/>
    <s v="Women"/>
    <s v="Heeled Sandals"/>
    <s v="Heeled Sandals"/>
    <s v="Heeled Sandals"/>
    <s v="SS"/>
    <s v="black"/>
    <s v="TINA S MULE"/>
    <n v="177"/>
    <n v="1"/>
    <n v="177"/>
  </r>
  <r>
    <x v="168"/>
    <s v="RUE11A03T-J110035000"/>
    <s v="RUE11A03T-J11"/>
    <s v="9357067084353"/>
    <s v="35"/>
    <s v="Shoes"/>
    <s v="Women"/>
    <s v="Flat Sandals"/>
    <s v="Mules"/>
    <s v="Mules"/>
    <s v="SS"/>
    <s v="beige"/>
    <s v="REX STUD CLOSED TOE MULE"/>
    <n v="25.95"/>
    <n v="1"/>
    <n v="25.95"/>
  </r>
  <r>
    <x v="168"/>
    <s v="RUE11A03T-A110035000"/>
    <s v="RUE11A03T-A11"/>
    <s v="9357067084438"/>
    <s v="35"/>
    <s v="Shoes"/>
    <s v="Women"/>
    <s v="Flat Sandals"/>
    <s v="Mules"/>
    <s v="Mules"/>
    <s v="SS"/>
    <s v="off-white"/>
    <s v="REX STUD CLOSED TOE MULE"/>
    <n v="25.95"/>
    <n v="1"/>
    <n v="25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Werte" grandTotalCaption="Total" updatedVersion="8" minRefreshableVersion="3" useAutoFormatting="1" itemPrintTitles="1" createdVersion="4" indent="0" outline="1" outlineData="1" multipleFieldFilters="0" rowHeaderCaption="Brand">
  <location ref="A3:C173" firstHeaderRow="0" firstDataRow="1" firstDataCol="1"/>
  <pivotFields count="16">
    <pivotField axis="axisRow" showAll="0" sortType="descending">
      <items count="189">
        <item x="147"/>
        <item x="91"/>
        <item x="129"/>
        <item x="65"/>
        <item x="43"/>
        <item x="25"/>
        <item x="135"/>
        <item x="150"/>
        <item x="72"/>
        <item x="75"/>
        <item x="130"/>
        <item x="50"/>
        <item x="110"/>
        <item x="35"/>
        <item x="11"/>
        <item x="108"/>
        <item x="101"/>
        <item x="52"/>
        <item x="104"/>
        <item x="159"/>
        <item x="1"/>
        <item x="113"/>
        <item x="13"/>
        <item x="12"/>
        <item x="136"/>
        <item x="70"/>
        <item x="140"/>
        <item m="1" x="176"/>
        <item x="42"/>
        <item x="0"/>
        <item m="1" x="170"/>
        <item x="51"/>
        <item x="84"/>
        <item x="21"/>
        <item x="64"/>
        <item x="102"/>
        <item x="5"/>
        <item x="57"/>
        <item x="55"/>
        <item x="28"/>
        <item x="95"/>
        <item x="3"/>
        <item m="1" x="181"/>
        <item x="93"/>
        <item x="128"/>
        <item x="151"/>
        <item x="31"/>
        <item x="122"/>
        <item x="166"/>
        <item x="48"/>
        <item x="56"/>
        <item x="67"/>
        <item x="22"/>
        <item x="74"/>
        <item x="157"/>
        <item x="98"/>
        <item m="1" x="187"/>
        <item x="73"/>
        <item x="62"/>
        <item x="63"/>
        <item x="32"/>
        <item m="1" x="183"/>
        <item x="126"/>
        <item x="54"/>
        <item x="115"/>
        <item x="116"/>
        <item x="139"/>
        <item x="96"/>
        <item x="53"/>
        <item x="81"/>
        <item x="10"/>
        <item x="97"/>
        <item x="163"/>
        <item x="160"/>
        <item x="87"/>
        <item x="152"/>
        <item x="107"/>
        <item x="71"/>
        <item x="18"/>
        <item x="119"/>
        <item x="39"/>
        <item x="46"/>
        <item x="145"/>
        <item m="1" x="179"/>
        <item x="38"/>
        <item m="1" x="175"/>
        <item x="9"/>
        <item x="15"/>
        <item x="83"/>
        <item x="41"/>
        <item x="156"/>
        <item x="45"/>
        <item x="40"/>
        <item x="121"/>
        <item m="1" x="177"/>
        <item m="1" x="173"/>
        <item x="88"/>
        <item x="118"/>
        <item m="1" x="185"/>
        <item x="149"/>
        <item x="79"/>
        <item x="60"/>
        <item x="94"/>
        <item m="1" x="178"/>
        <item x="68"/>
        <item x="155"/>
        <item x="8"/>
        <item x="16"/>
        <item m="1" x="171"/>
        <item m="1" x="169"/>
        <item x="144"/>
        <item x="34"/>
        <item x="127"/>
        <item x="131"/>
        <item x="109"/>
        <item x="133"/>
        <item x="37"/>
        <item x="19"/>
        <item x="111"/>
        <item x="82"/>
        <item x="76"/>
        <item x="36"/>
        <item x="27"/>
        <item x="103"/>
        <item x="137"/>
        <item m="1" x="184"/>
        <item x="120"/>
        <item x="7"/>
        <item x="148"/>
        <item x="124"/>
        <item x="69"/>
        <item x="33"/>
        <item x="26"/>
        <item x="141"/>
        <item x="117"/>
        <item m="1" x="182"/>
        <item x="164"/>
        <item m="1" x="172"/>
        <item x="30"/>
        <item x="168"/>
        <item x="17"/>
        <item x="99"/>
        <item x="44"/>
        <item x="66"/>
        <item x="154"/>
        <item x="112"/>
        <item x="100"/>
        <item x="86"/>
        <item x="85"/>
        <item x="20"/>
        <item x="167"/>
        <item x="6"/>
        <item x="153"/>
        <item m="1" x="186"/>
        <item x="162"/>
        <item x="114"/>
        <item x="59"/>
        <item x="161"/>
        <item x="90"/>
        <item x="47"/>
        <item x="165"/>
        <item x="4"/>
        <item x="92"/>
        <item x="58"/>
        <item x="125"/>
        <item x="23"/>
        <item x="138"/>
        <item x="123"/>
        <item x="2"/>
        <item x="143"/>
        <item x="134"/>
        <item x="89"/>
        <item x="49"/>
        <item x="14"/>
        <item x="105"/>
        <item m="1" x="174"/>
        <item x="132"/>
        <item x="146"/>
        <item x="29"/>
        <item x="158"/>
        <item m="1" x="180"/>
        <item x="24"/>
        <item x="142"/>
        <item x="106"/>
        <item x="80"/>
        <item x="78"/>
        <item x="61"/>
        <item x="7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showAll="0"/>
    <pivotField dataField="1" numFmtId="164" showAll="0"/>
  </pivotFields>
  <rowFields count="1">
    <field x="0"/>
  </rowFields>
  <rowItems count="170">
    <i>
      <x v="173"/>
    </i>
    <i>
      <x v="127"/>
    </i>
    <i>
      <x v="132"/>
    </i>
    <i>
      <x v="64"/>
    </i>
    <i>
      <x v="156"/>
    </i>
    <i>
      <x v="130"/>
    </i>
    <i>
      <x v="49"/>
    </i>
    <i>
      <x v="32"/>
    </i>
    <i>
      <x v="165"/>
    </i>
    <i>
      <x v="3"/>
    </i>
    <i>
      <x v="101"/>
    </i>
    <i>
      <x v="39"/>
    </i>
    <i>
      <x v="136"/>
    </i>
    <i>
      <x v="76"/>
    </i>
    <i>
      <x v="72"/>
    </i>
    <i>
      <x v="75"/>
    </i>
    <i>
      <x v="152"/>
    </i>
    <i>
      <x v="82"/>
    </i>
    <i>
      <x v="90"/>
    </i>
    <i>
      <x v="71"/>
    </i>
    <i>
      <x v="18"/>
    </i>
    <i>
      <x v="164"/>
    </i>
    <i>
      <x v="6"/>
    </i>
    <i>
      <x v="22"/>
    </i>
    <i>
      <x v="25"/>
    </i>
    <i>
      <x v="142"/>
    </i>
    <i>
      <x v="186"/>
    </i>
    <i>
      <x v="151"/>
    </i>
    <i>
      <x v="4"/>
    </i>
    <i>
      <x v="58"/>
    </i>
    <i>
      <x v="120"/>
    </i>
    <i>
      <x v="99"/>
    </i>
    <i>
      <x v="133"/>
    </i>
    <i>
      <x v="2"/>
    </i>
    <i>
      <x v="33"/>
    </i>
    <i>
      <x v="104"/>
    </i>
    <i>
      <x v="81"/>
    </i>
    <i>
      <x v="92"/>
    </i>
    <i>
      <x v="181"/>
    </i>
    <i>
      <x v="166"/>
    </i>
    <i>
      <x v="182"/>
    </i>
    <i>
      <x v="21"/>
    </i>
    <i>
      <x v="149"/>
    </i>
    <i>
      <x v="122"/>
    </i>
    <i>
      <x v="184"/>
    </i>
    <i>
      <x v="169"/>
    </i>
    <i>
      <x v="37"/>
    </i>
    <i>
      <x v="131"/>
    </i>
    <i>
      <x v="178"/>
    </i>
    <i>
      <x v="129"/>
    </i>
    <i>
      <x v="106"/>
    </i>
    <i>
      <x v="177"/>
    </i>
    <i>
      <x v="9"/>
    </i>
    <i>
      <x v="161"/>
    </i>
    <i>
      <x v="47"/>
    </i>
    <i>
      <x v="8"/>
    </i>
    <i>
      <x v="110"/>
    </i>
    <i>
      <x v="29"/>
    </i>
    <i>
      <x v="143"/>
    </i>
    <i>
      <x v="19"/>
    </i>
    <i>
      <x v="124"/>
    </i>
    <i>
      <x v="163"/>
    </i>
    <i>
      <x v="14"/>
    </i>
    <i>
      <x v="172"/>
    </i>
    <i>
      <x v="41"/>
    </i>
    <i>
      <x v="105"/>
    </i>
    <i>
      <x v="11"/>
    </i>
    <i>
      <x v="44"/>
    </i>
    <i>
      <x v="50"/>
    </i>
    <i>
      <x/>
    </i>
    <i>
      <x v="91"/>
    </i>
    <i>
      <x v="147"/>
    </i>
    <i>
      <x v="183"/>
    </i>
    <i>
      <x v="168"/>
    </i>
    <i>
      <x v="107"/>
    </i>
    <i>
      <x v="146"/>
    </i>
    <i>
      <x v="117"/>
    </i>
    <i>
      <x v="59"/>
    </i>
    <i>
      <x v="45"/>
    </i>
    <i>
      <x v="26"/>
    </i>
    <i>
      <x v="126"/>
    </i>
    <i>
      <x v="48"/>
    </i>
    <i>
      <x v="5"/>
    </i>
    <i>
      <x v="170"/>
    </i>
    <i>
      <x v="66"/>
    </i>
    <i>
      <x v="160"/>
    </i>
    <i>
      <x v="112"/>
    </i>
    <i>
      <x v="167"/>
    </i>
    <i>
      <x v="89"/>
    </i>
    <i>
      <x v="28"/>
    </i>
    <i>
      <x v="148"/>
    </i>
    <i>
      <x v="138"/>
    </i>
    <i>
      <x v="63"/>
    </i>
    <i>
      <x v="74"/>
    </i>
    <i>
      <x v="174"/>
    </i>
    <i>
      <x v="35"/>
    </i>
    <i>
      <x v="158"/>
    </i>
    <i>
      <x v="115"/>
    </i>
    <i>
      <x v="1"/>
    </i>
    <i>
      <x v="116"/>
    </i>
    <i>
      <x v="73"/>
    </i>
    <i>
      <x v="79"/>
    </i>
    <i>
      <x v="96"/>
    </i>
    <i>
      <x v="23"/>
    </i>
    <i>
      <x v="159"/>
    </i>
    <i>
      <x v="185"/>
    </i>
    <i>
      <x v="102"/>
    </i>
    <i>
      <x v="187"/>
    </i>
    <i>
      <x v="68"/>
    </i>
    <i>
      <x v="134"/>
    </i>
    <i>
      <x v="70"/>
    </i>
    <i>
      <x v="53"/>
    </i>
    <i>
      <x v="93"/>
    </i>
    <i>
      <x v="16"/>
    </i>
    <i>
      <x v="171"/>
    </i>
    <i>
      <x v="179"/>
    </i>
    <i>
      <x v="60"/>
    </i>
    <i>
      <x v="17"/>
    </i>
    <i>
      <x v="78"/>
    </i>
    <i>
      <x v="34"/>
    </i>
    <i>
      <x v="121"/>
    </i>
    <i>
      <x v="100"/>
    </i>
    <i>
      <x v="157"/>
    </i>
    <i>
      <x v="145"/>
    </i>
    <i>
      <x v="10"/>
    </i>
    <i>
      <x v="87"/>
    </i>
    <i>
      <x v="118"/>
    </i>
    <i>
      <x v="77"/>
    </i>
    <i>
      <x v="139"/>
    </i>
    <i>
      <x v="88"/>
    </i>
    <i>
      <x v="67"/>
    </i>
    <i>
      <x v="65"/>
    </i>
    <i>
      <x v="97"/>
    </i>
    <i>
      <x v="69"/>
    </i>
    <i>
      <x v="84"/>
    </i>
    <i>
      <x v="144"/>
    </i>
    <i>
      <x v="123"/>
    </i>
    <i>
      <x v="114"/>
    </i>
    <i>
      <x v="57"/>
    </i>
    <i>
      <x v="36"/>
    </i>
    <i>
      <x v="150"/>
    </i>
    <i>
      <x v="176"/>
    </i>
    <i>
      <x v="24"/>
    </i>
    <i>
      <x v="54"/>
    </i>
    <i>
      <x v="86"/>
    </i>
    <i>
      <x v="13"/>
    </i>
    <i>
      <x v="154"/>
    </i>
    <i>
      <x v="113"/>
    </i>
    <i>
      <x v="155"/>
    </i>
    <i>
      <x v="40"/>
    </i>
    <i>
      <x v="46"/>
    </i>
    <i>
      <x v="38"/>
    </i>
    <i>
      <x v="80"/>
    </i>
    <i>
      <x v="43"/>
    </i>
    <i>
      <x v="7"/>
    </i>
    <i>
      <x v="119"/>
    </i>
    <i>
      <x v="128"/>
    </i>
    <i>
      <x v="20"/>
    </i>
    <i>
      <x v="15"/>
    </i>
    <i>
      <x v="141"/>
    </i>
    <i>
      <x v="62"/>
    </i>
    <i>
      <x v="55"/>
    </i>
    <i>
      <x v="162"/>
    </i>
    <i>
      <x v="111"/>
    </i>
    <i>
      <x v="12"/>
    </i>
    <i>
      <x v="140"/>
    </i>
    <i>
      <x v="51"/>
    </i>
    <i>
      <x v="31"/>
    </i>
    <i>
      <x v="52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Final Stock (available)" fld="14" baseField="0" baseItem="0" numFmtId="1"/>
    <dataField name="Summe von RRP Total" fld="15" baseField="0" baseItem="0" numFmtId="8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Werte" grandTotalCaption="Total" updatedVersion="8" minRefreshableVersion="3" useAutoFormatting="1" itemPrintTitles="1" createdVersion="4" indent="0" outline="1" outlineData="1" multipleFieldFilters="0" rowHeaderCaption="CG5">
  <location ref="A3:B55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7">
        <item x="27"/>
        <item x="20"/>
        <item x="47"/>
        <item m="1" x="52"/>
        <item x="4"/>
        <item x="2"/>
        <item x="40"/>
        <item x="12"/>
        <item x="33"/>
        <item x="49"/>
        <item x="25"/>
        <item x="38"/>
        <item x="1"/>
        <item x="28"/>
        <item m="1" x="53"/>
        <item x="7"/>
        <item x="23"/>
        <item x="26"/>
        <item x="45"/>
        <item x="48"/>
        <item x="37"/>
        <item x="34"/>
        <item x="10"/>
        <item x="31"/>
        <item x="15"/>
        <item x="14"/>
        <item x="36"/>
        <item x="16"/>
        <item x="9"/>
        <item x="50"/>
        <item x="17"/>
        <item x="44"/>
        <item x="41"/>
        <item m="1" x="51"/>
        <item x="6"/>
        <item x="5"/>
        <item x="29"/>
        <item x="24"/>
        <item x="3"/>
        <item x="13"/>
        <item x="18"/>
        <item x="8"/>
        <item x="19"/>
        <item x="11"/>
        <item x="21"/>
        <item m="1" x="55"/>
        <item x="35"/>
        <item x="0"/>
        <item x="39"/>
        <item x="46"/>
        <item x="32"/>
        <item m="1" x="54"/>
        <item x="43"/>
        <item x="30"/>
        <item x="22"/>
        <item x="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4" showAll="0"/>
    <pivotField dataField="1" showAll="0"/>
    <pivotField numFmtId="164" showAll="0"/>
  </pivotFields>
  <rowFields count="1">
    <field x="9"/>
  </rowFields>
  <rowItems count="52">
    <i>
      <x v="7"/>
    </i>
    <i>
      <x v="5"/>
    </i>
    <i>
      <x v="12"/>
    </i>
    <i>
      <x v="39"/>
    </i>
    <i>
      <x v="25"/>
    </i>
    <i>
      <x v="50"/>
    </i>
    <i>
      <x v="43"/>
    </i>
    <i>
      <x v="28"/>
    </i>
    <i>
      <x v="34"/>
    </i>
    <i>
      <x v="13"/>
    </i>
    <i>
      <x v="37"/>
    </i>
    <i>
      <x v="15"/>
    </i>
    <i>
      <x v="17"/>
    </i>
    <i>
      <x v="46"/>
    </i>
    <i>
      <x v="26"/>
    </i>
    <i>
      <x v="30"/>
    </i>
    <i>
      <x v="41"/>
    </i>
    <i>
      <x v="4"/>
    </i>
    <i>
      <x v="48"/>
    </i>
    <i>
      <x v="47"/>
    </i>
    <i>
      <x v="32"/>
    </i>
    <i>
      <x v="16"/>
    </i>
    <i>
      <x v="38"/>
    </i>
    <i>
      <x v="20"/>
    </i>
    <i>
      <x v="22"/>
    </i>
    <i>
      <x v="54"/>
    </i>
    <i>
      <x v="21"/>
    </i>
    <i>
      <x v="10"/>
    </i>
    <i>
      <x v="11"/>
    </i>
    <i>
      <x v="52"/>
    </i>
    <i>
      <x v="31"/>
    </i>
    <i>
      <x v="24"/>
    </i>
    <i>
      <x v="53"/>
    </i>
    <i>
      <x v="6"/>
    </i>
    <i>
      <x/>
    </i>
    <i>
      <x v="23"/>
    </i>
    <i>
      <x v="19"/>
    </i>
    <i>
      <x v="1"/>
    </i>
    <i>
      <x v="2"/>
    </i>
    <i>
      <x v="44"/>
    </i>
    <i>
      <x v="29"/>
    </i>
    <i>
      <x v="35"/>
    </i>
    <i>
      <x v="27"/>
    </i>
    <i>
      <x v="36"/>
    </i>
    <i>
      <x v="8"/>
    </i>
    <i>
      <x v="55"/>
    </i>
    <i>
      <x v="18"/>
    </i>
    <i>
      <x v="9"/>
    </i>
    <i>
      <x v="49"/>
    </i>
    <i>
      <x v="40"/>
    </i>
    <i>
      <x v="42"/>
    </i>
    <i t="grand">
      <x/>
    </i>
  </rowItems>
  <colItems count="1">
    <i/>
  </colItems>
  <dataFields count="1">
    <dataField name="Summe von Final Stock (available)" fld="14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Werte" grandTotalCaption="Total" updatedVersion="8" minRefreshableVersion="3" useAutoFormatting="1" itemPrintTitles="1" createdVersion="4" indent="0" outline="1" outlineData="1" multipleFieldFilters="0" rowHeaderCaption="Season">
  <location ref="A3:B7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4">
        <item x="0"/>
        <item x="2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64" showAll="0"/>
    <pivotField dataField="1" showAll="0"/>
    <pivotField numFmtId="164" showAll="0"/>
  </pivotFields>
  <rowFields count="1">
    <field x="10"/>
  </rowFields>
  <rowItems count="4">
    <i>
      <x v="1"/>
    </i>
    <i>
      <x v="2"/>
    </i>
    <i>
      <x/>
    </i>
    <i t="grand">
      <x/>
    </i>
  </rowItems>
  <colItems count="1">
    <i/>
  </colItems>
  <dataFields count="1">
    <dataField name="Summe von Final Stock (available)" fld="14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73"/>
  <sheetViews>
    <sheetView tabSelected="1" workbookViewId="0">
      <selection activeCell="N11" sqref="N11"/>
    </sheetView>
  </sheetViews>
  <sheetFormatPr defaultColWidth="11.42578125" defaultRowHeight="15" x14ac:dyDescent="0.25"/>
  <cols>
    <col min="1" max="1" width="23.42578125" bestFit="1" customWidth="1"/>
    <col min="2" max="2" width="30.85546875" bestFit="1" customWidth="1"/>
    <col min="3" max="3" width="19.7109375" style="13" bestFit="1" customWidth="1"/>
    <col min="4" max="4" width="16.85546875" style="6" bestFit="1" customWidth="1"/>
    <col min="6" max="6" width="16.85546875" bestFit="1" customWidth="1"/>
    <col min="7" max="7" width="11.42578125" bestFit="1" customWidth="1"/>
    <col min="8" max="8" width="12.7109375" bestFit="1" customWidth="1"/>
  </cols>
  <sheetData>
    <row r="3" spans="1:14" ht="15.75" thickBot="1" x14ac:dyDescent="0.3">
      <c r="A3" s="3" t="s">
        <v>5</v>
      </c>
      <c r="B3" t="s">
        <v>4359</v>
      </c>
      <c r="C3" s="13" t="s">
        <v>4375</v>
      </c>
      <c r="D3" s="7" t="s">
        <v>4360</v>
      </c>
      <c r="F3" s="8" t="s">
        <v>4360</v>
      </c>
      <c r="G3" s="11">
        <f>C173/B173</f>
        <v>96.71308057851239</v>
      </c>
      <c r="I3" s="18" t="s">
        <v>4377</v>
      </c>
      <c r="J3" s="18" t="s">
        <v>4378</v>
      </c>
      <c r="K3" s="18" t="s">
        <v>4379</v>
      </c>
      <c r="L3" s="18" t="s">
        <v>4380</v>
      </c>
      <c r="M3" s="18" t="s">
        <v>4370</v>
      </c>
      <c r="N3" s="18" t="s">
        <v>4381</v>
      </c>
    </row>
    <row r="4" spans="1:14" ht="15.75" thickBot="1" x14ac:dyDescent="0.3">
      <c r="A4" s="4" t="s">
        <v>246</v>
      </c>
      <c r="B4" s="5">
        <v>192</v>
      </c>
      <c r="C4" s="13">
        <v>17100.44999999999</v>
      </c>
      <c r="D4" s="6">
        <f t="shared" ref="D4:D35" si="0">C4/B4</f>
        <v>89.064843749999952</v>
      </c>
      <c r="F4" s="8"/>
      <c r="G4" s="12"/>
      <c r="I4" s="19" t="s">
        <v>4382</v>
      </c>
      <c r="J4" s="19" t="s">
        <v>11</v>
      </c>
      <c r="K4" s="19">
        <v>18</v>
      </c>
      <c r="L4" s="19">
        <f>GETPIVOTDATA("Summe von Final Stock (available)",$A$3)</f>
        <v>2420</v>
      </c>
      <c r="M4" s="20">
        <f>SUM(GETPIVOTDATA("Summe von RRP Total",$A$3))</f>
        <v>234045.655</v>
      </c>
      <c r="N4" s="20">
        <f>G3</f>
        <v>96.71308057851239</v>
      </c>
    </row>
    <row r="5" spans="1:14" x14ac:dyDescent="0.25">
      <c r="A5" s="4" t="s">
        <v>121</v>
      </c>
      <c r="B5" s="5">
        <v>173</v>
      </c>
      <c r="C5" s="13">
        <v>16486.03</v>
      </c>
      <c r="D5" s="6">
        <f t="shared" si="0"/>
        <v>95.29497109826589</v>
      </c>
      <c r="F5" s="8" t="s">
        <v>4361</v>
      </c>
      <c r="G5" s="11"/>
      <c r="I5" s="21" t="s">
        <v>4374</v>
      </c>
      <c r="J5" s="22"/>
      <c r="K5" s="21">
        <v>18</v>
      </c>
      <c r="L5" s="21">
        <f>SUM(L4)</f>
        <v>2420</v>
      </c>
      <c r="M5" s="23">
        <f>SUM(M4)</f>
        <v>234045.655</v>
      </c>
      <c r="N5" s="24"/>
    </row>
    <row r="6" spans="1:14" x14ac:dyDescent="0.25">
      <c r="A6" s="4" t="s">
        <v>675</v>
      </c>
      <c r="B6" s="5">
        <v>161</v>
      </c>
      <c r="C6" s="13">
        <v>14961.725000000026</v>
      </c>
      <c r="D6" s="6">
        <f t="shared" si="0"/>
        <v>92.929968944099542</v>
      </c>
      <c r="F6" s="8"/>
      <c r="G6" s="11"/>
    </row>
    <row r="7" spans="1:14" x14ac:dyDescent="0.25">
      <c r="A7" s="4" t="s">
        <v>2952</v>
      </c>
      <c r="B7" s="5">
        <v>140</v>
      </c>
      <c r="C7" s="13">
        <v>12589.309000000008</v>
      </c>
      <c r="D7" s="6">
        <f t="shared" si="0"/>
        <v>89.92363571428578</v>
      </c>
    </row>
    <row r="8" spans="1:14" x14ac:dyDescent="0.25">
      <c r="A8" s="4" t="s">
        <v>1528</v>
      </c>
      <c r="B8" s="5">
        <v>102</v>
      </c>
      <c r="C8" s="13">
        <v>7934.9000000000005</v>
      </c>
      <c r="D8" s="6">
        <f t="shared" si="0"/>
        <v>77.793137254901964</v>
      </c>
    </row>
    <row r="9" spans="1:14" x14ac:dyDescent="0.25">
      <c r="A9" s="4" t="s">
        <v>1767</v>
      </c>
      <c r="B9" s="5">
        <v>78</v>
      </c>
      <c r="C9" s="13">
        <v>7594.9079999999985</v>
      </c>
      <c r="D9" s="6">
        <f t="shared" si="0"/>
        <v>97.370615384615363</v>
      </c>
    </row>
    <row r="10" spans="1:14" x14ac:dyDescent="0.25">
      <c r="A10" s="4" t="s">
        <v>1279</v>
      </c>
      <c r="B10" s="5">
        <v>75</v>
      </c>
      <c r="C10" s="13">
        <v>1786.5809999999999</v>
      </c>
      <c r="D10" s="6">
        <f t="shared" si="0"/>
        <v>23.821079999999998</v>
      </c>
    </row>
    <row r="11" spans="1:14" x14ac:dyDescent="0.25">
      <c r="A11" s="4" t="s">
        <v>2458</v>
      </c>
      <c r="B11" s="5">
        <v>61</v>
      </c>
      <c r="C11" s="13">
        <v>6317.8999999999969</v>
      </c>
      <c r="D11" s="6">
        <f t="shared" si="0"/>
        <v>103.57213114754093</v>
      </c>
    </row>
    <row r="12" spans="1:14" x14ac:dyDescent="0.25">
      <c r="A12" s="4" t="s">
        <v>586</v>
      </c>
      <c r="B12" s="5">
        <v>61</v>
      </c>
      <c r="C12" s="13">
        <v>4645.45</v>
      </c>
      <c r="D12" s="6">
        <f t="shared" si="0"/>
        <v>76.154918032786881</v>
      </c>
    </row>
    <row r="13" spans="1:14" x14ac:dyDescent="0.25">
      <c r="A13" s="4" t="s">
        <v>1658</v>
      </c>
      <c r="B13" s="5">
        <v>55</v>
      </c>
      <c r="C13" s="13">
        <v>5509.3999999999987</v>
      </c>
      <c r="D13" s="6">
        <f t="shared" si="0"/>
        <v>100.17090909090906</v>
      </c>
    </row>
    <row r="14" spans="1:14" x14ac:dyDescent="0.25">
      <c r="A14" s="4" t="s">
        <v>1628</v>
      </c>
      <c r="B14" s="5">
        <v>53</v>
      </c>
      <c r="C14" s="13">
        <v>4257.3500000000004</v>
      </c>
      <c r="D14" s="6">
        <f t="shared" si="0"/>
        <v>80.327358490566041</v>
      </c>
    </row>
    <row r="15" spans="1:14" x14ac:dyDescent="0.25">
      <c r="A15" s="4" t="s">
        <v>843</v>
      </c>
      <c r="B15" s="5">
        <v>52</v>
      </c>
      <c r="C15" s="13">
        <v>2385.4</v>
      </c>
      <c r="D15" s="6">
        <f t="shared" si="0"/>
        <v>45.873076923076923</v>
      </c>
    </row>
    <row r="16" spans="1:14" x14ac:dyDescent="0.25">
      <c r="A16" s="4" t="s">
        <v>4203</v>
      </c>
      <c r="B16" s="5">
        <v>46</v>
      </c>
      <c r="C16" s="13">
        <v>3082.6999999999994</v>
      </c>
      <c r="D16" s="6">
        <f t="shared" si="0"/>
        <v>67.015217391304333</v>
      </c>
    </row>
    <row r="17" spans="1:4" x14ac:dyDescent="0.25">
      <c r="A17" s="4" t="s">
        <v>2815</v>
      </c>
      <c r="B17" s="5">
        <v>43</v>
      </c>
      <c r="C17" s="13">
        <v>3439.5699999999988</v>
      </c>
      <c r="D17" s="6">
        <f t="shared" si="0"/>
        <v>79.989999999999966</v>
      </c>
    </row>
    <row r="18" spans="1:4" x14ac:dyDescent="0.25">
      <c r="A18" s="4" t="s">
        <v>4125</v>
      </c>
      <c r="B18" s="5">
        <v>36</v>
      </c>
      <c r="C18" s="13">
        <v>4959.4499999999989</v>
      </c>
      <c r="D18" s="6">
        <f t="shared" si="0"/>
        <v>137.76249999999996</v>
      </c>
    </row>
    <row r="19" spans="1:4" x14ac:dyDescent="0.25">
      <c r="A19" s="4" t="s">
        <v>3855</v>
      </c>
      <c r="B19" s="5">
        <v>36</v>
      </c>
      <c r="C19" s="13">
        <v>3266.6519999999982</v>
      </c>
      <c r="D19" s="6">
        <f t="shared" si="0"/>
        <v>90.740333333333282</v>
      </c>
    </row>
    <row r="20" spans="1:4" x14ac:dyDescent="0.25">
      <c r="A20" s="4" t="s">
        <v>3934</v>
      </c>
      <c r="B20" s="5">
        <v>34</v>
      </c>
      <c r="C20" s="13">
        <v>3069.6199999999994</v>
      </c>
      <c r="D20" s="6">
        <f t="shared" si="0"/>
        <v>90.282941176470572</v>
      </c>
    </row>
    <row r="21" spans="1:4" x14ac:dyDescent="0.25">
      <c r="A21" s="4" t="s">
        <v>3578</v>
      </c>
      <c r="B21" s="5">
        <v>32</v>
      </c>
      <c r="C21" s="13">
        <v>3298.3999999999987</v>
      </c>
      <c r="D21" s="6">
        <f t="shared" si="0"/>
        <v>103.07499999999996</v>
      </c>
    </row>
    <row r="22" spans="1:4" x14ac:dyDescent="0.25">
      <c r="A22" s="4" t="s">
        <v>3965</v>
      </c>
      <c r="B22" s="5">
        <v>30</v>
      </c>
      <c r="C22" s="13">
        <v>2598.5000000000005</v>
      </c>
      <c r="D22" s="6">
        <f t="shared" si="0"/>
        <v>86.616666666666688</v>
      </c>
    </row>
    <row r="23" spans="1:4" x14ac:dyDescent="0.25">
      <c r="A23" s="4" t="s">
        <v>2588</v>
      </c>
      <c r="B23" s="5">
        <v>28</v>
      </c>
      <c r="C23" s="13">
        <v>1820</v>
      </c>
      <c r="D23" s="6">
        <f t="shared" si="0"/>
        <v>65</v>
      </c>
    </row>
    <row r="24" spans="1:4" x14ac:dyDescent="0.25">
      <c r="A24" s="4" t="s">
        <v>2737</v>
      </c>
      <c r="B24" s="5">
        <v>27</v>
      </c>
      <c r="C24" s="13">
        <v>2743.6499999999992</v>
      </c>
      <c r="D24" s="6">
        <f t="shared" si="0"/>
        <v>101.61666666666663</v>
      </c>
    </row>
    <row r="25" spans="1:4" x14ac:dyDescent="0.25">
      <c r="A25" s="4" t="s">
        <v>3295</v>
      </c>
      <c r="B25" s="5">
        <v>27</v>
      </c>
      <c r="C25" s="13">
        <v>2490.6000000000008</v>
      </c>
      <c r="D25" s="6">
        <f t="shared" si="0"/>
        <v>92.244444444444468</v>
      </c>
    </row>
    <row r="26" spans="1:4" x14ac:dyDescent="0.25">
      <c r="A26" s="4" t="s">
        <v>3425</v>
      </c>
      <c r="B26" s="5">
        <v>26</v>
      </c>
      <c r="C26" s="13">
        <v>2288.7000000000003</v>
      </c>
      <c r="D26" s="6">
        <f t="shared" si="0"/>
        <v>88.026923076923083</v>
      </c>
    </row>
    <row r="27" spans="1:4" x14ac:dyDescent="0.25">
      <c r="A27" s="4" t="s">
        <v>215</v>
      </c>
      <c r="B27" s="5">
        <v>24</v>
      </c>
      <c r="C27" s="13">
        <v>5558</v>
      </c>
      <c r="D27" s="6">
        <f t="shared" si="0"/>
        <v>231.58333333333334</v>
      </c>
    </row>
    <row r="28" spans="1:4" x14ac:dyDescent="0.25">
      <c r="A28" s="4" t="s">
        <v>2139</v>
      </c>
      <c r="B28" s="5">
        <v>24</v>
      </c>
      <c r="C28" s="13">
        <v>2628.7999999999997</v>
      </c>
      <c r="D28" s="6">
        <f t="shared" si="0"/>
        <v>109.53333333333332</v>
      </c>
    </row>
    <row r="29" spans="1:4" x14ac:dyDescent="0.25">
      <c r="A29" s="4" t="s">
        <v>1079</v>
      </c>
      <c r="B29" s="5">
        <v>21</v>
      </c>
      <c r="C29" s="13">
        <v>1413.29</v>
      </c>
      <c r="D29" s="6">
        <f t="shared" si="0"/>
        <v>67.299523809523805</v>
      </c>
    </row>
    <row r="30" spans="1:4" x14ac:dyDescent="0.25">
      <c r="A30" s="4" t="s">
        <v>1633</v>
      </c>
      <c r="B30" s="5">
        <v>20</v>
      </c>
      <c r="C30" s="13">
        <v>2139.8000000000002</v>
      </c>
      <c r="D30" s="6">
        <f t="shared" si="0"/>
        <v>106.99000000000001</v>
      </c>
    </row>
    <row r="31" spans="1:4" x14ac:dyDescent="0.25">
      <c r="A31" s="4" t="s">
        <v>91</v>
      </c>
      <c r="B31" s="5">
        <v>20</v>
      </c>
      <c r="C31" s="13">
        <v>1809.8</v>
      </c>
      <c r="D31" s="6">
        <f t="shared" si="0"/>
        <v>90.49</v>
      </c>
    </row>
    <row r="32" spans="1:4" x14ac:dyDescent="0.25">
      <c r="A32" s="4" t="s">
        <v>1038</v>
      </c>
      <c r="B32" s="5">
        <v>20</v>
      </c>
      <c r="C32" s="13">
        <v>2097</v>
      </c>
      <c r="D32" s="6">
        <f t="shared" si="0"/>
        <v>104.85</v>
      </c>
    </row>
    <row r="33" spans="1:4" x14ac:dyDescent="0.25">
      <c r="A33" s="4" t="s">
        <v>1638</v>
      </c>
      <c r="B33" s="5">
        <v>19</v>
      </c>
      <c r="C33" s="13">
        <v>2224.4000000000005</v>
      </c>
      <c r="D33" s="6">
        <f t="shared" si="0"/>
        <v>117.07368421052634</v>
      </c>
    </row>
    <row r="34" spans="1:4" x14ac:dyDescent="0.25">
      <c r="A34" s="4" t="s">
        <v>2252</v>
      </c>
      <c r="B34" s="5">
        <v>19</v>
      </c>
      <c r="C34" s="13">
        <v>1287.81</v>
      </c>
      <c r="D34" s="6">
        <f t="shared" si="0"/>
        <v>67.779473684210529</v>
      </c>
    </row>
    <row r="35" spans="1:4" x14ac:dyDescent="0.25">
      <c r="A35" s="4" t="s">
        <v>3755</v>
      </c>
      <c r="B35" s="5">
        <v>18</v>
      </c>
      <c r="C35" s="13">
        <v>1147.9589999999998</v>
      </c>
      <c r="D35" s="6">
        <f t="shared" si="0"/>
        <v>63.775499999999994</v>
      </c>
    </row>
    <row r="36" spans="1:4" x14ac:dyDescent="0.25">
      <c r="A36" s="4" t="s">
        <v>3557</v>
      </c>
      <c r="B36" s="5">
        <v>18</v>
      </c>
      <c r="C36" s="13">
        <v>1466.3009999999999</v>
      </c>
      <c r="D36" s="6">
        <f t="shared" ref="D36:D67" si="1">C36/B36</f>
        <v>81.461166666666657</v>
      </c>
    </row>
    <row r="37" spans="1:4" x14ac:dyDescent="0.25">
      <c r="A37" s="4" t="s">
        <v>3328</v>
      </c>
      <c r="B37" s="5">
        <v>17</v>
      </c>
      <c r="C37" s="13">
        <v>5509.4000000000005</v>
      </c>
      <c r="D37" s="6">
        <f t="shared" si="1"/>
        <v>324.08235294117651</v>
      </c>
    </row>
    <row r="38" spans="1:4" x14ac:dyDescent="0.25">
      <c r="A38" s="4" t="s">
        <v>366</v>
      </c>
      <c r="B38" s="5">
        <v>17</v>
      </c>
      <c r="C38" s="13">
        <v>1157.5990000000002</v>
      </c>
      <c r="D38" s="6">
        <f t="shared" si="1"/>
        <v>68.094058823529423</v>
      </c>
    </row>
    <row r="39" spans="1:4" x14ac:dyDescent="0.25">
      <c r="A39" s="4" t="s">
        <v>1738</v>
      </c>
      <c r="B39" s="5">
        <v>17</v>
      </c>
      <c r="C39" s="13">
        <v>3288.4400000000005</v>
      </c>
      <c r="D39" s="6">
        <f t="shared" si="1"/>
        <v>193.43764705882356</v>
      </c>
    </row>
    <row r="40" spans="1:4" x14ac:dyDescent="0.25">
      <c r="A40" s="4" t="s">
        <v>1242</v>
      </c>
      <c r="B40" s="5">
        <v>16</v>
      </c>
      <c r="C40" s="13">
        <v>1851.7750000000001</v>
      </c>
      <c r="D40" s="6">
        <f t="shared" si="1"/>
        <v>115.73593750000001</v>
      </c>
    </row>
    <row r="41" spans="1:4" x14ac:dyDescent="0.25">
      <c r="A41" s="4" t="s">
        <v>996</v>
      </c>
      <c r="B41" s="5">
        <v>16</v>
      </c>
      <c r="C41" s="13">
        <v>1104.1999999999998</v>
      </c>
      <c r="D41" s="6">
        <f t="shared" si="1"/>
        <v>69.012499999999989</v>
      </c>
    </row>
    <row r="42" spans="1:4" x14ac:dyDescent="0.25">
      <c r="A42" s="4" t="s">
        <v>609</v>
      </c>
      <c r="B42" s="5">
        <v>15</v>
      </c>
      <c r="C42" s="13">
        <v>1479.2500000000002</v>
      </c>
      <c r="D42" s="6">
        <f t="shared" si="1"/>
        <v>98.616666666666688</v>
      </c>
    </row>
    <row r="43" spans="1:4" x14ac:dyDescent="0.25">
      <c r="A43" s="4" t="s">
        <v>3501</v>
      </c>
      <c r="B43" s="5">
        <v>15</v>
      </c>
      <c r="C43" s="13">
        <v>1453.2399999999998</v>
      </c>
      <c r="D43" s="6">
        <f t="shared" si="1"/>
        <v>96.882666666666651</v>
      </c>
    </row>
    <row r="44" spans="1:4" x14ac:dyDescent="0.25">
      <c r="A44" s="4" t="s">
        <v>3565</v>
      </c>
      <c r="B44" s="5">
        <v>15</v>
      </c>
      <c r="C44" s="13">
        <v>1171.52</v>
      </c>
      <c r="D44" s="6">
        <f t="shared" si="1"/>
        <v>78.101333333333329</v>
      </c>
    </row>
    <row r="45" spans="1:4" x14ac:dyDescent="0.25">
      <c r="A45" s="4" t="s">
        <v>2901</v>
      </c>
      <c r="B45" s="5">
        <v>15</v>
      </c>
      <c r="C45" s="13">
        <v>1499.25</v>
      </c>
      <c r="D45" s="6">
        <f t="shared" si="1"/>
        <v>99.95</v>
      </c>
    </row>
    <row r="46" spans="1:4" x14ac:dyDescent="0.25">
      <c r="A46" s="4" t="s">
        <v>336</v>
      </c>
      <c r="B46" s="5">
        <v>15</v>
      </c>
      <c r="C46" s="13">
        <v>1179.25</v>
      </c>
      <c r="D46" s="6">
        <f t="shared" si="1"/>
        <v>78.61666666666666</v>
      </c>
    </row>
    <row r="47" spans="1:4" x14ac:dyDescent="0.25">
      <c r="A47" s="4" t="s">
        <v>682</v>
      </c>
      <c r="B47" s="5">
        <v>14</v>
      </c>
      <c r="C47" s="13">
        <v>1239.3000000000002</v>
      </c>
      <c r="D47" s="6">
        <f t="shared" si="1"/>
        <v>88.521428571428586</v>
      </c>
    </row>
    <row r="48" spans="1:4" x14ac:dyDescent="0.25">
      <c r="A48" s="4" t="s">
        <v>2375</v>
      </c>
      <c r="B48" s="5">
        <v>13</v>
      </c>
      <c r="C48" s="13">
        <v>2859.3499999999995</v>
      </c>
      <c r="D48" s="6">
        <f t="shared" si="1"/>
        <v>219.94999999999996</v>
      </c>
    </row>
    <row r="49" spans="1:4" x14ac:dyDescent="0.25">
      <c r="A49" s="4" t="s">
        <v>3582</v>
      </c>
      <c r="B49" s="5">
        <v>13</v>
      </c>
      <c r="C49" s="13">
        <v>1355.6880000000003</v>
      </c>
      <c r="D49" s="6">
        <f t="shared" si="1"/>
        <v>104.28369230769233</v>
      </c>
    </row>
    <row r="50" spans="1:4" x14ac:dyDescent="0.25">
      <c r="A50" s="4" t="s">
        <v>1606</v>
      </c>
      <c r="B50" s="5">
        <v>13</v>
      </c>
      <c r="C50" s="13">
        <v>1429.3500000000001</v>
      </c>
      <c r="D50" s="6">
        <f t="shared" si="1"/>
        <v>109.95000000000002</v>
      </c>
    </row>
    <row r="51" spans="1:4" x14ac:dyDescent="0.25">
      <c r="A51" s="4" t="s">
        <v>919</v>
      </c>
      <c r="B51" s="5">
        <v>12</v>
      </c>
      <c r="C51" s="13">
        <v>724.88</v>
      </c>
      <c r="D51" s="6">
        <f t="shared" si="1"/>
        <v>60.406666666666666</v>
      </c>
    </row>
    <row r="52" spans="1:4" x14ac:dyDescent="0.25">
      <c r="A52" s="4" t="s">
        <v>874</v>
      </c>
      <c r="B52" s="5">
        <v>12</v>
      </c>
      <c r="C52" s="13">
        <v>329.4</v>
      </c>
      <c r="D52" s="6">
        <f t="shared" si="1"/>
        <v>27.45</v>
      </c>
    </row>
    <row r="53" spans="1:4" x14ac:dyDescent="0.25">
      <c r="A53" s="4" t="s">
        <v>3223</v>
      </c>
      <c r="B53" s="5">
        <v>12</v>
      </c>
      <c r="C53" s="13">
        <v>634.79999999999995</v>
      </c>
      <c r="D53" s="6">
        <f t="shared" si="1"/>
        <v>52.9</v>
      </c>
    </row>
    <row r="54" spans="1:4" x14ac:dyDescent="0.25">
      <c r="A54" s="4" t="s">
        <v>116</v>
      </c>
      <c r="B54" s="5">
        <v>12</v>
      </c>
      <c r="C54" s="13">
        <v>1517.6999999999998</v>
      </c>
      <c r="D54" s="6">
        <f t="shared" si="1"/>
        <v>126.47499999999998</v>
      </c>
    </row>
    <row r="55" spans="1:4" x14ac:dyDescent="0.25">
      <c r="A55" s="4" t="s">
        <v>3714</v>
      </c>
      <c r="B55" s="5">
        <v>11</v>
      </c>
      <c r="C55" s="13">
        <v>587.50800000000004</v>
      </c>
      <c r="D55" s="6">
        <f t="shared" si="1"/>
        <v>53.409818181818189</v>
      </c>
    </row>
    <row r="56" spans="1:4" x14ac:dyDescent="0.25">
      <c r="A56" s="4" t="s">
        <v>2247</v>
      </c>
      <c r="B56" s="5">
        <v>10</v>
      </c>
      <c r="C56" s="13">
        <v>599.9</v>
      </c>
      <c r="D56" s="6">
        <f t="shared" si="1"/>
        <v>59.989999999999995</v>
      </c>
    </row>
    <row r="57" spans="1:4" x14ac:dyDescent="0.25">
      <c r="A57" s="4" t="s">
        <v>74</v>
      </c>
      <c r="B57" s="5">
        <v>10</v>
      </c>
      <c r="C57" s="13">
        <v>1168.355</v>
      </c>
      <c r="D57" s="6">
        <f t="shared" si="1"/>
        <v>116.8355</v>
      </c>
    </row>
    <row r="58" spans="1:4" x14ac:dyDescent="0.25">
      <c r="A58" s="4" t="s">
        <v>3272</v>
      </c>
      <c r="B58" s="5">
        <v>10</v>
      </c>
      <c r="C58" s="13">
        <v>2482.6999999999998</v>
      </c>
      <c r="D58" s="6">
        <f t="shared" si="1"/>
        <v>248.26999999999998</v>
      </c>
    </row>
    <row r="59" spans="1:4" x14ac:dyDescent="0.25">
      <c r="A59" s="4" t="s">
        <v>2230</v>
      </c>
      <c r="B59" s="5">
        <v>9</v>
      </c>
      <c r="C59" s="13">
        <v>444.91</v>
      </c>
      <c r="D59" s="6">
        <f t="shared" si="1"/>
        <v>49.434444444444445</v>
      </c>
    </row>
    <row r="60" spans="1:4" x14ac:dyDescent="0.25">
      <c r="A60" s="4" t="s">
        <v>3610</v>
      </c>
      <c r="B60" s="5">
        <v>9</v>
      </c>
      <c r="C60" s="13">
        <v>1914.5500000000002</v>
      </c>
      <c r="D60" s="6">
        <f t="shared" si="1"/>
        <v>212.72777777777779</v>
      </c>
    </row>
    <row r="61" spans="1:4" x14ac:dyDescent="0.25">
      <c r="A61" s="4" t="s">
        <v>17</v>
      </c>
      <c r="B61" s="5">
        <v>9</v>
      </c>
      <c r="C61" s="13">
        <v>1753.59</v>
      </c>
      <c r="D61" s="6">
        <f t="shared" si="1"/>
        <v>194.84333333333333</v>
      </c>
    </row>
    <row r="62" spans="1:4" x14ac:dyDescent="0.25">
      <c r="A62" s="4" t="s">
        <v>1685</v>
      </c>
      <c r="B62" s="5">
        <v>8</v>
      </c>
      <c r="C62" s="13">
        <v>1068.797</v>
      </c>
      <c r="D62" s="6">
        <f t="shared" si="1"/>
        <v>133.599625</v>
      </c>
    </row>
    <row r="63" spans="1:4" x14ac:dyDescent="0.25">
      <c r="A63" s="4" t="s">
        <v>4073</v>
      </c>
      <c r="B63" s="5">
        <v>8</v>
      </c>
      <c r="C63" s="13">
        <v>1120</v>
      </c>
      <c r="D63" s="6">
        <f t="shared" si="1"/>
        <v>140</v>
      </c>
    </row>
    <row r="64" spans="1:4" x14ac:dyDescent="0.25">
      <c r="A64" s="4" t="s">
        <v>3481</v>
      </c>
      <c r="B64" s="5">
        <v>8</v>
      </c>
      <c r="C64" s="13">
        <v>610</v>
      </c>
      <c r="D64" s="6">
        <f t="shared" si="1"/>
        <v>76.25</v>
      </c>
    </row>
    <row r="65" spans="1:4" x14ac:dyDescent="0.25">
      <c r="A65" s="4" t="s">
        <v>1620</v>
      </c>
      <c r="B65" s="5">
        <v>8</v>
      </c>
      <c r="C65" s="13">
        <v>375.6</v>
      </c>
      <c r="D65" s="6">
        <f t="shared" si="1"/>
        <v>46.95</v>
      </c>
    </row>
    <row r="66" spans="1:4" x14ac:dyDescent="0.25">
      <c r="A66" s="4" t="s">
        <v>42</v>
      </c>
      <c r="B66" s="5">
        <v>8</v>
      </c>
      <c r="C66" s="13">
        <v>1222</v>
      </c>
      <c r="D66" s="6">
        <f t="shared" si="1"/>
        <v>152.75</v>
      </c>
    </row>
    <row r="67" spans="1:4" x14ac:dyDescent="0.25">
      <c r="A67" s="4" t="s">
        <v>1519</v>
      </c>
      <c r="B67" s="5">
        <v>7</v>
      </c>
      <c r="C67" s="13">
        <v>455</v>
      </c>
      <c r="D67" s="6">
        <f t="shared" si="1"/>
        <v>65</v>
      </c>
    </row>
    <row r="68" spans="1:4" x14ac:dyDescent="0.25">
      <c r="A68" s="4" t="s">
        <v>51</v>
      </c>
      <c r="B68" s="5">
        <v>7</v>
      </c>
      <c r="C68" s="13">
        <v>1069.6500000000001</v>
      </c>
      <c r="D68" s="6">
        <f t="shared" ref="D68:D99" si="2">C68/B68</f>
        <v>152.80714285714288</v>
      </c>
    </row>
    <row r="69" spans="1:4" x14ac:dyDescent="0.25">
      <c r="A69" s="4" t="s">
        <v>3948</v>
      </c>
      <c r="B69" s="5">
        <v>6</v>
      </c>
      <c r="C69" s="13">
        <v>479.7</v>
      </c>
      <c r="D69" s="6">
        <f t="shared" si="2"/>
        <v>79.95</v>
      </c>
    </row>
    <row r="70" spans="1:4" x14ac:dyDescent="0.25">
      <c r="A70" s="4" t="s">
        <v>1533</v>
      </c>
      <c r="B70" s="5">
        <v>6</v>
      </c>
      <c r="C70" s="13">
        <v>739.69999999999993</v>
      </c>
      <c r="D70" s="6">
        <f t="shared" si="2"/>
        <v>123.28333333333332</v>
      </c>
    </row>
    <row r="71" spans="1:4" x14ac:dyDescent="0.25">
      <c r="A71" s="4" t="s">
        <v>3315</v>
      </c>
      <c r="B71" s="5">
        <v>6</v>
      </c>
      <c r="C71" s="13">
        <v>1149.8499999999999</v>
      </c>
      <c r="D71" s="6">
        <f t="shared" si="2"/>
        <v>191.64166666666665</v>
      </c>
    </row>
    <row r="72" spans="1:4" x14ac:dyDescent="0.25">
      <c r="A72" s="4" t="s">
        <v>1587</v>
      </c>
      <c r="B72" s="5">
        <v>6</v>
      </c>
      <c r="C72" s="13">
        <v>359.7</v>
      </c>
      <c r="D72" s="6">
        <f t="shared" si="2"/>
        <v>59.949999999999996</v>
      </c>
    </row>
    <row r="73" spans="1:4" x14ac:dyDescent="0.25">
      <c r="A73" s="4" t="s">
        <v>3723</v>
      </c>
      <c r="B73" s="5">
        <v>6</v>
      </c>
      <c r="C73" s="13">
        <v>659.7</v>
      </c>
      <c r="D73" s="6">
        <f t="shared" si="2"/>
        <v>109.95</v>
      </c>
    </row>
    <row r="74" spans="1:4" x14ac:dyDescent="0.25">
      <c r="A74" s="4" t="s">
        <v>1088</v>
      </c>
      <c r="B74" s="5">
        <v>6</v>
      </c>
      <c r="C74" s="13">
        <v>360</v>
      </c>
      <c r="D74" s="6">
        <f t="shared" si="2"/>
        <v>60</v>
      </c>
    </row>
    <row r="75" spans="1:4" x14ac:dyDescent="0.25">
      <c r="A75" s="4" t="s">
        <v>2486</v>
      </c>
      <c r="B75" s="5">
        <v>5</v>
      </c>
      <c r="C75" s="13">
        <v>274.75</v>
      </c>
      <c r="D75" s="6">
        <f t="shared" si="2"/>
        <v>54.95</v>
      </c>
    </row>
    <row r="76" spans="1:4" x14ac:dyDescent="0.25">
      <c r="A76" s="4" t="s">
        <v>2810</v>
      </c>
      <c r="B76" s="5">
        <v>5</v>
      </c>
      <c r="C76" s="13">
        <v>419.95</v>
      </c>
      <c r="D76" s="6">
        <f t="shared" si="2"/>
        <v>83.99</v>
      </c>
    </row>
    <row r="77" spans="1:4" x14ac:dyDescent="0.25">
      <c r="A77" s="4" t="s">
        <v>36</v>
      </c>
      <c r="B77" s="5">
        <v>5</v>
      </c>
      <c r="C77" s="13">
        <v>859.75</v>
      </c>
      <c r="D77" s="6">
        <f t="shared" si="2"/>
        <v>171.95</v>
      </c>
    </row>
    <row r="78" spans="1:4" x14ac:dyDescent="0.25">
      <c r="A78" s="4" t="s">
        <v>290</v>
      </c>
      <c r="B78" s="5">
        <v>5</v>
      </c>
      <c r="C78" s="13">
        <v>899.8</v>
      </c>
      <c r="D78" s="6">
        <f t="shared" si="2"/>
        <v>179.95999999999998</v>
      </c>
    </row>
    <row r="79" spans="1:4" x14ac:dyDescent="0.25">
      <c r="A79" s="4" t="s">
        <v>2697</v>
      </c>
      <c r="B79" s="5">
        <v>5</v>
      </c>
      <c r="C79" s="13">
        <v>443.69999999999993</v>
      </c>
      <c r="D79" s="6">
        <f t="shared" si="2"/>
        <v>88.739999999999981</v>
      </c>
    </row>
    <row r="80" spans="1:4" x14ac:dyDescent="0.25">
      <c r="A80" s="4" t="s">
        <v>315</v>
      </c>
      <c r="B80" s="5">
        <v>5</v>
      </c>
      <c r="C80" s="13">
        <v>524.79999999999995</v>
      </c>
      <c r="D80" s="6">
        <f t="shared" si="2"/>
        <v>104.96</v>
      </c>
    </row>
    <row r="81" spans="1:4" x14ac:dyDescent="0.25">
      <c r="A81" s="4" t="s">
        <v>1646</v>
      </c>
      <c r="B81" s="5">
        <v>5</v>
      </c>
      <c r="C81" s="13">
        <v>654.95000000000005</v>
      </c>
      <c r="D81" s="6">
        <f t="shared" si="2"/>
        <v>130.99</v>
      </c>
    </row>
    <row r="82" spans="1:4" x14ac:dyDescent="0.25">
      <c r="A82" s="4" t="s">
        <v>3838</v>
      </c>
      <c r="B82" s="5">
        <v>5</v>
      </c>
      <c r="C82" s="13">
        <v>449.75</v>
      </c>
      <c r="D82" s="6">
        <f t="shared" si="2"/>
        <v>89.95</v>
      </c>
    </row>
    <row r="83" spans="1:4" x14ac:dyDescent="0.25">
      <c r="A83" s="4" t="s">
        <v>3544</v>
      </c>
      <c r="B83" s="5">
        <v>5</v>
      </c>
      <c r="C83" s="13">
        <v>459.75</v>
      </c>
      <c r="D83" s="6">
        <f t="shared" si="2"/>
        <v>91.95</v>
      </c>
    </row>
    <row r="84" spans="1:4" x14ac:dyDescent="0.25">
      <c r="A84" s="4" t="s">
        <v>3212</v>
      </c>
      <c r="B84" s="5">
        <v>5</v>
      </c>
      <c r="C84" s="13">
        <v>1466.4</v>
      </c>
      <c r="D84" s="6">
        <f t="shared" si="2"/>
        <v>293.28000000000003</v>
      </c>
    </row>
    <row r="85" spans="1:4" x14ac:dyDescent="0.25">
      <c r="A85" s="4" t="s">
        <v>4336</v>
      </c>
      <c r="B85" s="5">
        <v>5</v>
      </c>
      <c r="C85" s="13">
        <v>485</v>
      </c>
      <c r="D85" s="6">
        <f t="shared" si="2"/>
        <v>97</v>
      </c>
    </row>
    <row r="86" spans="1:4" x14ac:dyDescent="0.25">
      <c r="A86" s="4" t="s">
        <v>610</v>
      </c>
      <c r="B86" s="5">
        <v>5</v>
      </c>
      <c r="C86" s="13">
        <v>599.75999999999988</v>
      </c>
      <c r="D86" s="6">
        <f t="shared" si="2"/>
        <v>119.95199999999997</v>
      </c>
    </row>
    <row r="87" spans="1:4" x14ac:dyDescent="0.25">
      <c r="A87" s="4" t="s">
        <v>3415</v>
      </c>
      <c r="B87" s="5">
        <v>4</v>
      </c>
      <c r="C87" s="13">
        <v>239.8</v>
      </c>
      <c r="D87" s="6">
        <f t="shared" si="2"/>
        <v>59.95</v>
      </c>
    </row>
    <row r="88" spans="1:4" x14ac:dyDescent="0.25">
      <c r="A88" s="4" t="s">
        <v>3529</v>
      </c>
      <c r="B88" s="5">
        <v>4</v>
      </c>
      <c r="C88" s="13">
        <v>346.8</v>
      </c>
      <c r="D88" s="6">
        <f t="shared" si="2"/>
        <v>86.7</v>
      </c>
    </row>
    <row r="89" spans="1:4" x14ac:dyDescent="0.25">
      <c r="A89" s="4" t="s">
        <v>4317</v>
      </c>
      <c r="B89" s="5">
        <v>4</v>
      </c>
      <c r="C89" s="13">
        <v>659.6</v>
      </c>
      <c r="D89" s="6">
        <f t="shared" si="2"/>
        <v>164.9</v>
      </c>
    </row>
    <row r="90" spans="1:4" x14ac:dyDescent="0.25">
      <c r="A90" s="4" t="s">
        <v>3309</v>
      </c>
      <c r="B90" s="5">
        <v>4</v>
      </c>
      <c r="C90" s="13">
        <v>626.5</v>
      </c>
      <c r="D90" s="6">
        <f t="shared" si="2"/>
        <v>156.625</v>
      </c>
    </row>
    <row r="91" spans="1:4" x14ac:dyDescent="0.25">
      <c r="A91" s="4" t="s">
        <v>3281</v>
      </c>
      <c r="B91" s="5">
        <v>4</v>
      </c>
      <c r="C91" s="13">
        <v>520</v>
      </c>
      <c r="D91" s="6">
        <f t="shared" si="2"/>
        <v>130</v>
      </c>
    </row>
    <row r="92" spans="1:4" x14ac:dyDescent="0.25">
      <c r="A92" s="4" t="s">
        <v>1013</v>
      </c>
      <c r="B92" s="5">
        <v>4</v>
      </c>
      <c r="C92" s="13">
        <v>391.40700000000004</v>
      </c>
      <c r="D92" s="6">
        <f t="shared" si="2"/>
        <v>97.85175000000001</v>
      </c>
    </row>
    <row r="93" spans="1:4" x14ac:dyDescent="0.25">
      <c r="A93" s="4" t="s">
        <v>1018</v>
      </c>
      <c r="B93" s="5">
        <v>4</v>
      </c>
      <c r="C93" s="13">
        <v>356</v>
      </c>
      <c r="D93" s="6">
        <f t="shared" si="2"/>
        <v>89</v>
      </c>
    </row>
    <row r="94" spans="1:4" x14ac:dyDescent="0.25">
      <c r="A94" s="4" t="s">
        <v>2481</v>
      </c>
      <c r="B94" s="5">
        <v>4</v>
      </c>
      <c r="C94" s="13">
        <v>175.96</v>
      </c>
      <c r="D94" s="6">
        <f t="shared" si="2"/>
        <v>43.99</v>
      </c>
    </row>
    <row r="95" spans="1:4" x14ac:dyDescent="0.25">
      <c r="A95" s="4" t="s">
        <v>892</v>
      </c>
      <c r="B95" s="5">
        <v>4</v>
      </c>
      <c r="C95" s="13">
        <v>1540</v>
      </c>
      <c r="D95" s="6">
        <f t="shared" si="2"/>
        <v>385</v>
      </c>
    </row>
    <row r="96" spans="1:4" x14ac:dyDescent="0.25">
      <c r="A96" s="4" t="s">
        <v>1569</v>
      </c>
      <c r="B96" s="5">
        <v>3</v>
      </c>
      <c r="C96" s="13">
        <v>389.84999999999997</v>
      </c>
      <c r="D96" s="6">
        <f t="shared" si="2"/>
        <v>129.94999999999999</v>
      </c>
    </row>
    <row r="97" spans="1:4" x14ac:dyDescent="0.25">
      <c r="A97" s="4" t="s">
        <v>2495</v>
      </c>
      <c r="B97" s="5">
        <v>3</v>
      </c>
      <c r="C97" s="13">
        <v>295</v>
      </c>
      <c r="D97" s="6">
        <f t="shared" si="2"/>
        <v>98.333333333333329</v>
      </c>
    </row>
    <row r="98" spans="1:4" x14ac:dyDescent="0.25">
      <c r="A98" s="4" t="s">
        <v>2799</v>
      </c>
      <c r="B98" s="5">
        <v>3</v>
      </c>
      <c r="C98" s="13">
        <v>389.97</v>
      </c>
      <c r="D98" s="6">
        <f t="shared" si="2"/>
        <v>129.99</v>
      </c>
    </row>
    <row r="99" spans="1:4" x14ac:dyDescent="0.25">
      <c r="A99" s="4" t="s">
        <v>2719</v>
      </c>
      <c r="B99" s="5">
        <v>3</v>
      </c>
      <c r="C99" s="13">
        <v>299.85000000000002</v>
      </c>
      <c r="D99" s="6">
        <f t="shared" si="2"/>
        <v>99.95</v>
      </c>
    </row>
    <row r="100" spans="1:4" x14ac:dyDescent="0.25">
      <c r="A100" s="4" t="s">
        <v>2522</v>
      </c>
      <c r="B100" s="5">
        <v>3</v>
      </c>
      <c r="C100" s="13">
        <v>694.92499999999995</v>
      </c>
      <c r="D100" s="6">
        <f t="shared" ref="D100:D131" si="3">C100/B100</f>
        <v>231.64166666666665</v>
      </c>
    </row>
    <row r="101" spans="1:4" x14ac:dyDescent="0.25">
      <c r="A101" s="4" t="s">
        <v>3397</v>
      </c>
      <c r="B101" s="5">
        <v>3</v>
      </c>
      <c r="C101" s="13">
        <v>1035</v>
      </c>
      <c r="D101" s="6">
        <f t="shared" si="3"/>
        <v>345</v>
      </c>
    </row>
    <row r="102" spans="1:4" x14ac:dyDescent="0.25">
      <c r="A102" s="4" t="s">
        <v>2530</v>
      </c>
      <c r="B102" s="5">
        <v>3</v>
      </c>
      <c r="C102" s="13">
        <v>194.85000000000002</v>
      </c>
      <c r="D102" s="6">
        <f t="shared" si="3"/>
        <v>64.95</v>
      </c>
    </row>
    <row r="103" spans="1:4" x14ac:dyDescent="0.25">
      <c r="A103" s="4" t="s">
        <v>978</v>
      </c>
      <c r="B103" s="5">
        <v>3</v>
      </c>
      <c r="C103" s="13">
        <v>648</v>
      </c>
      <c r="D103" s="6">
        <f t="shared" si="3"/>
        <v>216</v>
      </c>
    </row>
    <row r="104" spans="1:4" x14ac:dyDescent="0.25">
      <c r="A104" s="4" t="s">
        <v>4087</v>
      </c>
      <c r="B104" s="5">
        <v>3</v>
      </c>
      <c r="C104" s="13">
        <v>60.128999999999998</v>
      </c>
      <c r="D104" s="6">
        <f t="shared" si="3"/>
        <v>20.042999999999999</v>
      </c>
    </row>
    <row r="105" spans="1:4" x14ac:dyDescent="0.25">
      <c r="A105" s="4" t="s">
        <v>3200</v>
      </c>
      <c r="B105" s="5">
        <v>3</v>
      </c>
      <c r="C105" s="13">
        <v>1058.2</v>
      </c>
      <c r="D105" s="6">
        <f t="shared" si="3"/>
        <v>352.73333333333335</v>
      </c>
    </row>
    <row r="106" spans="1:4" x14ac:dyDescent="0.25">
      <c r="A106" s="4" t="s">
        <v>2505</v>
      </c>
      <c r="B106" s="5">
        <v>3</v>
      </c>
      <c r="C106" s="13">
        <v>59.849999999999994</v>
      </c>
      <c r="D106" s="6">
        <f t="shared" si="3"/>
        <v>19.95</v>
      </c>
    </row>
    <row r="107" spans="1:4" x14ac:dyDescent="0.25">
      <c r="A107" s="4" t="s">
        <v>212</v>
      </c>
      <c r="B107" s="5">
        <v>3</v>
      </c>
      <c r="C107" s="13">
        <v>598</v>
      </c>
      <c r="D107" s="6">
        <f t="shared" si="3"/>
        <v>199.33333333333334</v>
      </c>
    </row>
    <row r="108" spans="1:4" x14ac:dyDescent="0.25">
      <c r="A108" s="4" t="s">
        <v>1274</v>
      </c>
      <c r="B108" s="5">
        <v>3</v>
      </c>
      <c r="C108" s="13">
        <v>73.746000000000009</v>
      </c>
      <c r="D108" s="6">
        <f t="shared" si="3"/>
        <v>24.582000000000004</v>
      </c>
    </row>
    <row r="109" spans="1:4" x14ac:dyDescent="0.25">
      <c r="A109" s="4" t="s">
        <v>2315</v>
      </c>
      <c r="B109" s="5">
        <v>3</v>
      </c>
      <c r="C109" s="13">
        <v>119.97</v>
      </c>
      <c r="D109" s="6">
        <f t="shared" si="3"/>
        <v>39.99</v>
      </c>
    </row>
    <row r="110" spans="1:4" x14ac:dyDescent="0.25">
      <c r="A110" s="4" t="s">
        <v>2448</v>
      </c>
      <c r="B110" s="5">
        <v>3</v>
      </c>
      <c r="C110" s="13">
        <v>131.85</v>
      </c>
      <c r="D110" s="6">
        <f t="shared" si="3"/>
        <v>43.949999999999996</v>
      </c>
    </row>
    <row r="111" spans="1:4" x14ac:dyDescent="0.25">
      <c r="A111" s="4" t="s">
        <v>2272</v>
      </c>
      <c r="B111" s="5">
        <v>3</v>
      </c>
      <c r="C111" s="13">
        <v>149.85000000000002</v>
      </c>
      <c r="D111" s="6">
        <f t="shared" si="3"/>
        <v>49.95000000000001</v>
      </c>
    </row>
    <row r="112" spans="1:4" x14ac:dyDescent="0.25">
      <c r="A112" s="4" t="s">
        <v>1558</v>
      </c>
      <c r="B112" s="5">
        <v>3</v>
      </c>
      <c r="C112" s="13">
        <v>479.8</v>
      </c>
      <c r="D112" s="6">
        <f t="shared" si="3"/>
        <v>159.93333333333334</v>
      </c>
    </row>
    <row r="113" spans="1:4" x14ac:dyDescent="0.25">
      <c r="A113" s="4" t="s">
        <v>3188</v>
      </c>
      <c r="B113" s="5">
        <v>3</v>
      </c>
      <c r="C113" s="13">
        <v>239.9</v>
      </c>
      <c r="D113" s="6">
        <f t="shared" si="3"/>
        <v>79.966666666666669</v>
      </c>
    </row>
    <row r="114" spans="1:4" x14ac:dyDescent="0.25">
      <c r="A114" s="4" t="s">
        <v>177</v>
      </c>
      <c r="B114" s="5">
        <v>3</v>
      </c>
      <c r="C114" s="13">
        <v>454.40999999999997</v>
      </c>
      <c r="D114" s="6">
        <f t="shared" si="3"/>
        <v>151.47</v>
      </c>
    </row>
    <row r="115" spans="1:4" x14ac:dyDescent="0.25">
      <c r="A115" s="4" t="s">
        <v>2240</v>
      </c>
      <c r="B115" s="5">
        <v>3</v>
      </c>
      <c r="C115" s="13">
        <v>199.97</v>
      </c>
      <c r="D115" s="6">
        <f t="shared" si="3"/>
        <v>66.656666666666666</v>
      </c>
    </row>
    <row r="116" spans="1:4" x14ac:dyDescent="0.25">
      <c r="A116" s="4" t="s">
        <v>3232</v>
      </c>
      <c r="B116" s="5">
        <v>3</v>
      </c>
      <c r="C116" s="13">
        <v>209.85000000000002</v>
      </c>
      <c r="D116" s="6">
        <f t="shared" si="3"/>
        <v>69.95</v>
      </c>
    </row>
    <row r="117" spans="1:4" x14ac:dyDescent="0.25">
      <c r="A117" s="4" t="s">
        <v>2714</v>
      </c>
      <c r="B117" s="5">
        <v>3</v>
      </c>
      <c r="C117" s="13">
        <v>509.84999999999997</v>
      </c>
      <c r="D117" s="6">
        <f t="shared" si="3"/>
        <v>169.95</v>
      </c>
    </row>
    <row r="118" spans="1:4" x14ac:dyDescent="0.25">
      <c r="A118" s="4" t="s">
        <v>2511</v>
      </c>
      <c r="B118" s="5">
        <v>2</v>
      </c>
      <c r="C118" s="13">
        <v>528</v>
      </c>
      <c r="D118" s="6">
        <f t="shared" si="3"/>
        <v>264</v>
      </c>
    </row>
    <row r="119" spans="1:4" x14ac:dyDescent="0.25">
      <c r="A119" s="4" t="s">
        <v>4042</v>
      </c>
      <c r="B119" s="5">
        <v>2</v>
      </c>
      <c r="C119" s="13">
        <v>134.9</v>
      </c>
      <c r="D119" s="6">
        <f t="shared" si="3"/>
        <v>67.45</v>
      </c>
    </row>
    <row r="120" spans="1:4" x14ac:dyDescent="0.25">
      <c r="A120" s="4" t="s">
        <v>911</v>
      </c>
      <c r="B120" s="5">
        <v>2</v>
      </c>
      <c r="C120" s="13">
        <v>164.9</v>
      </c>
      <c r="D120" s="6">
        <f t="shared" si="3"/>
        <v>82.45</v>
      </c>
    </row>
    <row r="121" spans="1:4" x14ac:dyDescent="0.25">
      <c r="A121" s="4" t="s">
        <v>1550</v>
      </c>
      <c r="B121" s="5">
        <v>2</v>
      </c>
      <c r="C121" s="13">
        <v>170</v>
      </c>
      <c r="D121" s="6">
        <f t="shared" si="3"/>
        <v>85</v>
      </c>
    </row>
    <row r="122" spans="1:4" x14ac:dyDescent="0.25">
      <c r="A122" s="4" t="s">
        <v>304</v>
      </c>
      <c r="B122" s="5">
        <v>2</v>
      </c>
      <c r="C122" s="13">
        <v>359.8</v>
      </c>
      <c r="D122" s="6">
        <f t="shared" si="3"/>
        <v>179.9</v>
      </c>
    </row>
    <row r="123" spans="1:4" x14ac:dyDescent="0.25">
      <c r="A123" s="4" t="s">
        <v>1651</v>
      </c>
      <c r="B123" s="5">
        <v>2</v>
      </c>
      <c r="C123" s="13">
        <v>499.9</v>
      </c>
      <c r="D123" s="6">
        <f t="shared" si="3"/>
        <v>249.95</v>
      </c>
    </row>
    <row r="124" spans="1:4" x14ac:dyDescent="0.25">
      <c r="A124" s="4" t="s">
        <v>970</v>
      </c>
      <c r="B124" s="5">
        <v>2</v>
      </c>
      <c r="C124" s="13">
        <v>289.89999999999998</v>
      </c>
      <c r="D124" s="6">
        <f t="shared" si="3"/>
        <v>144.94999999999999</v>
      </c>
    </row>
    <row r="125" spans="1:4" x14ac:dyDescent="0.25">
      <c r="A125" s="4" t="s">
        <v>2340</v>
      </c>
      <c r="B125" s="5">
        <v>2</v>
      </c>
      <c r="C125" s="13">
        <v>259.89999999999998</v>
      </c>
      <c r="D125" s="6">
        <f t="shared" si="3"/>
        <v>129.94999999999999</v>
      </c>
    </row>
    <row r="126" spans="1:4" x14ac:dyDescent="0.25">
      <c r="A126" s="4" t="s">
        <v>4110</v>
      </c>
      <c r="B126" s="5">
        <v>2</v>
      </c>
      <c r="C126" s="13">
        <v>124.9</v>
      </c>
      <c r="D126" s="6">
        <f t="shared" si="3"/>
        <v>62.45</v>
      </c>
    </row>
    <row r="127" spans="1:4" x14ac:dyDescent="0.25">
      <c r="A127" s="4" t="s">
        <v>2892</v>
      </c>
      <c r="B127" s="5">
        <v>2</v>
      </c>
      <c r="C127" s="13">
        <v>179.9</v>
      </c>
      <c r="D127" s="6">
        <f t="shared" si="3"/>
        <v>89.95</v>
      </c>
    </row>
    <row r="128" spans="1:4" x14ac:dyDescent="0.25">
      <c r="A128" s="4" t="s">
        <v>3347</v>
      </c>
      <c r="B128" s="5">
        <v>2</v>
      </c>
      <c r="C128" s="13">
        <v>185.56799999999998</v>
      </c>
      <c r="D128" s="6">
        <f t="shared" si="3"/>
        <v>92.783999999999992</v>
      </c>
    </row>
    <row r="129" spans="1:4" x14ac:dyDescent="0.25">
      <c r="A129" s="4" t="s">
        <v>281</v>
      </c>
      <c r="B129" s="5">
        <v>2</v>
      </c>
      <c r="C129" s="13">
        <v>199.98</v>
      </c>
      <c r="D129" s="6">
        <f t="shared" si="3"/>
        <v>99.99</v>
      </c>
    </row>
    <row r="130" spans="1:4" x14ac:dyDescent="0.25">
      <c r="A130" s="4" t="s">
        <v>2883</v>
      </c>
      <c r="B130" s="5">
        <v>2</v>
      </c>
      <c r="C130" s="13">
        <v>144.9</v>
      </c>
      <c r="D130" s="6">
        <f t="shared" si="3"/>
        <v>72.45</v>
      </c>
    </row>
    <row r="131" spans="1:4" x14ac:dyDescent="0.25">
      <c r="A131" s="4" t="s">
        <v>2183</v>
      </c>
      <c r="B131" s="5">
        <v>2</v>
      </c>
      <c r="C131" s="13">
        <v>139.9</v>
      </c>
      <c r="D131" s="6">
        <f t="shared" si="3"/>
        <v>69.95</v>
      </c>
    </row>
    <row r="132" spans="1:4" x14ac:dyDescent="0.25">
      <c r="A132" s="4" t="s">
        <v>4355</v>
      </c>
      <c r="B132" s="5">
        <v>2</v>
      </c>
      <c r="C132" s="13">
        <v>51.9</v>
      </c>
      <c r="D132" s="6">
        <f t="shared" ref="D132:D163" si="4">C132/B132</f>
        <v>25.95</v>
      </c>
    </row>
    <row r="133" spans="1:4" x14ac:dyDescent="0.25">
      <c r="A133" s="4" t="s">
        <v>2453</v>
      </c>
      <c r="B133" s="5">
        <v>1</v>
      </c>
      <c r="C133" s="13">
        <v>99.95</v>
      </c>
      <c r="D133" s="6">
        <f t="shared" si="4"/>
        <v>99.95</v>
      </c>
    </row>
    <row r="134" spans="1:4" x14ac:dyDescent="0.25">
      <c r="A134" s="4" t="s">
        <v>2581</v>
      </c>
      <c r="B134" s="5">
        <v>1</v>
      </c>
      <c r="C134" s="13">
        <v>31.99</v>
      </c>
      <c r="D134" s="6">
        <f t="shared" si="4"/>
        <v>31.99</v>
      </c>
    </row>
    <row r="135" spans="1:4" x14ac:dyDescent="0.25">
      <c r="A135" s="4" t="s">
        <v>2961</v>
      </c>
      <c r="B135" s="5">
        <v>1</v>
      </c>
      <c r="C135" s="13">
        <v>59.95</v>
      </c>
      <c r="D135" s="6">
        <f t="shared" si="4"/>
        <v>59.95</v>
      </c>
    </row>
    <row r="136" spans="1:4" x14ac:dyDescent="0.25">
      <c r="A136" s="4" t="s">
        <v>3195</v>
      </c>
      <c r="B136" s="5">
        <v>1</v>
      </c>
      <c r="C136" s="13">
        <v>124.95</v>
      </c>
      <c r="D136" s="6">
        <f t="shared" si="4"/>
        <v>124.95</v>
      </c>
    </row>
    <row r="137" spans="1:4" x14ac:dyDescent="0.25">
      <c r="A137" s="4" t="s">
        <v>2407</v>
      </c>
      <c r="B137" s="5">
        <v>1</v>
      </c>
      <c r="C137" s="13">
        <v>129.94999999999999</v>
      </c>
      <c r="D137" s="6">
        <f t="shared" si="4"/>
        <v>129.94999999999999</v>
      </c>
    </row>
    <row r="138" spans="1:4" x14ac:dyDescent="0.25">
      <c r="A138" s="4" t="s">
        <v>979</v>
      </c>
      <c r="B138" s="5">
        <v>1</v>
      </c>
      <c r="C138" s="13">
        <v>395</v>
      </c>
      <c r="D138" s="6">
        <f t="shared" si="4"/>
        <v>395</v>
      </c>
    </row>
    <row r="139" spans="1:4" x14ac:dyDescent="0.25">
      <c r="A139" s="4" t="s">
        <v>3939</v>
      </c>
      <c r="B139" s="5">
        <v>1</v>
      </c>
      <c r="C139" s="13">
        <v>159.94999999999999</v>
      </c>
      <c r="D139" s="6">
        <f t="shared" si="4"/>
        <v>159.94999999999999</v>
      </c>
    </row>
    <row r="140" spans="1:4" x14ac:dyDescent="0.25">
      <c r="A140" s="4" t="s">
        <v>2736</v>
      </c>
      <c r="B140" s="5">
        <v>1</v>
      </c>
      <c r="C140" s="13">
        <v>144.94999999999999</v>
      </c>
      <c r="D140" s="6">
        <f t="shared" si="4"/>
        <v>144.94999999999999</v>
      </c>
    </row>
    <row r="141" spans="1:4" x14ac:dyDescent="0.25">
      <c r="A141" s="4" t="s">
        <v>2877</v>
      </c>
      <c r="B141" s="5">
        <v>1</v>
      </c>
      <c r="C141" s="13">
        <v>40</v>
      </c>
      <c r="D141" s="6">
        <f t="shared" si="4"/>
        <v>40</v>
      </c>
    </row>
    <row r="142" spans="1:4" x14ac:dyDescent="0.25">
      <c r="A142" s="4" t="s">
        <v>2235</v>
      </c>
      <c r="B142" s="5">
        <v>1</v>
      </c>
      <c r="C142" s="13">
        <v>44.95</v>
      </c>
      <c r="D142" s="6">
        <f t="shared" si="4"/>
        <v>44.95</v>
      </c>
    </row>
    <row r="143" spans="1:4" x14ac:dyDescent="0.25">
      <c r="A143" s="4" t="s">
        <v>88</v>
      </c>
      <c r="B143" s="5">
        <v>1</v>
      </c>
      <c r="C143" s="13">
        <v>74.989999999999995</v>
      </c>
      <c r="D143" s="6">
        <f t="shared" si="4"/>
        <v>74.989999999999995</v>
      </c>
    </row>
    <row r="144" spans="1:4" x14ac:dyDescent="0.25">
      <c r="A144" s="4" t="s">
        <v>4346</v>
      </c>
      <c r="B144" s="5">
        <v>1</v>
      </c>
      <c r="C144" s="13">
        <v>177</v>
      </c>
      <c r="D144" s="6">
        <f t="shared" si="4"/>
        <v>177</v>
      </c>
    </row>
    <row r="145" spans="1:4" x14ac:dyDescent="0.25">
      <c r="A145" s="4" t="s">
        <v>3383</v>
      </c>
      <c r="B145" s="5">
        <v>1</v>
      </c>
      <c r="C145" s="13">
        <v>184.95</v>
      </c>
      <c r="D145" s="6">
        <f t="shared" si="4"/>
        <v>184.95</v>
      </c>
    </row>
    <row r="146" spans="1:4" x14ac:dyDescent="0.25">
      <c r="A146" s="4" t="s">
        <v>3476</v>
      </c>
      <c r="B146" s="5">
        <v>1</v>
      </c>
      <c r="C146" s="13">
        <v>110</v>
      </c>
      <c r="D146" s="6">
        <f t="shared" si="4"/>
        <v>110</v>
      </c>
    </row>
    <row r="147" spans="1:4" x14ac:dyDescent="0.25">
      <c r="A147" s="4" t="s">
        <v>4037</v>
      </c>
      <c r="B147" s="5">
        <v>1</v>
      </c>
      <c r="C147" s="13">
        <v>299.95</v>
      </c>
      <c r="D147" s="6">
        <f t="shared" si="4"/>
        <v>299.95</v>
      </c>
    </row>
    <row r="148" spans="1:4" x14ac:dyDescent="0.25">
      <c r="A148" s="4" t="s">
        <v>78</v>
      </c>
      <c r="B148" s="5">
        <v>1</v>
      </c>
      <c r="C148" s="13">
        <v>109.95</v>
      </c>
      <c r="D148" s="6">
        <f t="shared" si="4"/>
        <v>109.95</v>
      </c>
    </row>
    <row r="149" spans="1:4" x14ac:dyDescent="0.25">
      <c r="A149" s="4" t="s">
        <v>922</v>
      </c>
      <c r="B149" s="5">
        <v>1</v>
      </c>
      <c r="C149" s="13">
        <v>114.95</v>
      </c>
      <c r="D149" s="6">
        <f t="shared" si="4"/>
        <v>114.95</v>
      </c>
    </row>
    <row r="150" spans="1:4" x14ac:dyDescent="0.25">
      <c r="A150" s="4" t="s">
        <v>4115</v>
      </c>
      <c r="B150" s="5">
        <v>1</v>
      </c>
      <c r="C150" s="13">
        <v>59.95</v>
      </c>
      <c r="D150" s="6">
        <f t="shared" si="4"/>
        <v>59.95</v>
      </c>
    </row>
    <row r="151" spans="1:4" x14ac:dyDescent="0.25">
      <c r="A151" s="4" t="s">
        <v>3361</v>
      </c>
      <c r="B151" s="5">
        <v>1</v>
      </c>
      <c r="C151" s="13">
        <v>140</v>
      </c>
      <c r="D151" s="6">
        <f t="shared" si="4"/>
        <v>140</v>
      </c>
    </row>
    <row r="152" spans="1:4" x14ac:dyDescent="0.25">
      <c r="A152" s="4" t="s">
        <v>2950</v>
      </c>
      <c r="B152" s="5">
        <v>1</v>
      </c>
      <c r="C152" s="13">
        <v>74.95</v>
      </c>
      <c r="D152" s="6">
        <f t="shared" si="4"/>
        <v>74.95</v>
      </c>
    </row>
    <row r="153" spans="1:4" x14ac:dyDescent="0.25">
      <c r="A153" s="4" t="s">
        <v>2574</v>
      </c>
      <c r="B153" s="5">
        <v>1</v>
      </c>
      <c r="C153" s="13">
        <v>54.99</v>
      </c>
      <c r="D153" s="6">
        <f t="shared" si="4"/>
        <v>54.99</v>
      </c>
    </row>
    <row r="154" spans="1:4" x14ac:dyDescent="0.25">
      <c r="A154" s="4" t="s">
        <v>905</v>
      </c>
      <c r="B154" s="5">
        <v>1</v>
      </c>
      <c r="C154" s="13">
        <v>46.95</v>
      </c>
      <c r="D154" s="6">
        <f t="shared" si="4"/>
        <v>46.95</v>
      </c>
    </row>
    <row r="155" spans="1:4" x14ac:dyDescent="0.25">
      <c r="A155" s="4" t="s">
        <v>1574</v>
      </c>
      <c r="B155" s="5">
        <v>1</v>
      </c>
      <c r="C155" s="13">
        <v>69.95</v>
      </c>
      <c r="D155" s="6">
        <f t="shared" si="4"/>
        <v>69.95</v>
      </c>
    </row>
    <row r="156" spans="1:4" x14ac:dyDescent="0.25">
      <c r="A156" s="4" t="s">
        <v>900</v>
      </c>
      <c r="B156" s="5">
        <v>1</v>
      </c>
      <c r="C156" s="13">
        <v>367.2</v>
      </c>
      <c r="D156" s="6">
        <f t="shared" si="4"/>
        <v>367.2</v>
      </c>
    </row>
    <row r="157" spans="1:4" x14ac:dyDescent="0.25">
      <c r="A157" s="4" t="s">
        <v>2547</v>
      </c>
      <c r="B157" s="5">
        <v>1</v>
      </c>
      <c r="C157" s="13">
        <v>85</v>
      </c>
      <c r="D157" s="6">
        <f t="shared" si="4"/>
        <v>85</v>
      </c>
    </row>
    <row r="158" spans="1:4" x14ac:dyDescent="0.25">
      <c r="A158" s="4" t="s">
        <v>3793</v>
      </c>
      <c r="B158" s="5">
        <v>1</v>
      </c>
      <c r="C158" s="13">
        <v>169.95</v>
      </c>
      <c r="D158" s="6">
        <f t="shared" si="4"/>
        <v>169.95</v>
      </c>
    </row>
    <row r="159" spans="1:4" x14ac:dyDescent="0.25">
      <c r="A159" s="4" t="s">
        <v>2420</v>
      </c>
      <c r="B159" s="5">
        <v>1</v>
      </c>
      <c r="C159" s="13">
        <v>120</v>
      </c>
      <c r="D159" s="6">
        <f t="shared" si="4"/>
        <v>120</v>
      </c>
    </row>
    <row r="160" spans="1:4" x14ac:dyDescent="0.25">
      <c r="A160" s="4" t="s">
        <v>3736</v>
      </c>
      <c r="B160" s="5">
        <v>1</v>
      </c>
      <c r="C160" s="13">
        <v>349.95</v>
      </c>
      <c r="D160" s="6">
        <f t="shared" si="4"/>
        <v>349.95</v>
      </c>
    </row>
    <row r="161" spans="1:4" x14ac:dyDescent="0.25">
      <c r="A161" s="4" t="s">
        <v>26</v>
      </c>
      <c r="B161" s="5">
        <v>1</v>
      </c>
      <c r="C161" s="13">
        <v>145.94999999999999</v>
      </c>
      <c r="D161" s="6">
        <f t="shared" si="4"/>
        <v>145.94999999999999</v>
      </c>
    </row>
    <row r="162" spans="1:4" x14ac:dyDescent="0.25">
      <c r="A162" s="4" t="s">
        <v>2796</v>
      </c>
      <c r="B162" s="5">
        <v>1</v>
      </c>
      <c r="C162" s="13">
        <v>129.99</v>
      </c>
      <c r="D162" s="6">
        <f t="shared" si="4"/>
        <v>129.99</v>
      </c>
    </row>
    <row r="163" spans="1:4" x14ac:dyDescent="0.25">
      <c r="A163" s="4" t="s">
        <v>2690</v>
      </c>
      <c r="B163" s="5">
        <v>1</v>
      </c>
      <c r="C163" s="13">
        <v>79.900000000000006</v>
      </c>
      <c r="D163" s="6">
        <f t="shared" si="4"/>
        <v>79.900000000000006</v>
      </c>
    </row>
    <row r="164" spans="1:4" x14ac:dyDescent="0.25">
      <c r="A164" s="4" t="s">
        <v>3302</v>
      </c>
      <c r="B164" s="5">
        <v>1</v>
      </c>
      <c r="C164" s="13">
        <v>169.9</v>
      </c>
      <c r="D164" s="6">
        <f t="shared" ref="D164:D173" si="5">C164/B164</f>
        <v>169.9</v>
      </c>
    </row>
    <row r="165" spans="1:4" x14ac:dyDescent="0.25">
      <c r="A165" s="4" t="s">
        <v>2689</v>
      </c>
      <c r="B165" s="5">
        <v>1</v>
      </c>
      <c r="C165" s="13">
        <v>89.9</v>
      </c>
      <c r="D165" s="6">
        <f t="shared" si="5"/>
        <v>89.9</v>
      </c>
    </row>
    <row r="166" spans="1:4" x14ac:dyDescent="0.25">
      <c r="A166" s="4" t="s">
        <v>2542</v>
      </c>
      <c r="B166" s="5">
        <v>1</v>
      </c>
      <c r="C166" s="13">
        <v>29.95</v>
      </c>
      <c r="D166" s="6">
        <f t="shared" si="5"/>
        <v>29.95</v>
      </c>
    </row>
    <row r="167" spans="1:4" x14ac:dyDescent="0.25">
      <c r="A167" s="4" t="s">
        <v>957</v>
      </c>
      <c r="B167" s="5">
        <v>1</v>
      </c>
      <c r="C167" s="13">
        <v>94.95</v>
      </c>
      <c r="D167" s="6">
        <f t="shared" si="5"/>
        <v>94.95</v>
      </c>
    </row>
    <row r="168" spans="1:4" x14ac:dyDescent="0.25">
      <c r="A168" s="4" t="s">
        <v>2882</v>
      </c>
      <c r="B168" s="5">
        <v>1</v>
      </c>
      <c r="C168" s="13">
        <v>189.95</v>
      </c>
      <c r="D168" s="6">
        <f t="shared" si="5"/>
        <v>189.95</v>
      </c>
    </row>
    <row r="169" spans="1:4" x14ac:dyDescent="0.25">
      <c r="A169" s="4" t="s">
        <v>301</v>
      </c>
      <c r="B169" s="5">
        <v>1</v>
      </c>
      <c r="C169" s="13">
        <v>140.40299999999999</v>
      </c>
      <c r="D169" s="6">
        <f t="shared" si="5"/>
        <v>140.40299999999999</v>
      </c>
    </row>
    <row r="170" spans="1:4" x14ac:dyDescent="0.25">
      <c r="A170" s="4" t="s">
        <v>1724</v>
      </c>
      <c r="B170" s="5">
        <v>1</v>
      </c>
      <c r="C170" s="13">
        <v>59.99</v>
      </c>
      <c r="D170" s="6">
        <f t="shared" si="5"/>
        <v>59.99</v>
      </c>
    </row>
    <row r="171" spans="1:4" x14ac:dyDescent="0.25">
      <c r="A171" s="4" t="s">
        <v>1545</v>
      </c>
      <c r="B171" s="5">
        <v>1</v>
      </c>
      <c r="C171" s="13">
        <v>69.900000000000006</v>
      </c>
      <c r="D171" s="6">
        <f t="shared" si="5"/>
        <v>69.900000000000006</v>
      </c>
    </row>
    <row r="172" spans="1:4" x14ac:dyDescent="0.25">
      <c r="A172" s="4" t="s">
        <v>402</v>
      </c>
      <c r="B172" s="5">
        <v>1</v>
      </c>
      <c r="C172" s="13">
        <v>74.95</v>
      </c>
      <c r="D172" s="6">
        <f t="shared" si="5"/>
        <v>74.95</v>
      </c>
    </row>
    <row r="173" spans="1:4" x14ac:dyDescent="0.25">
      <c r="A173" s="4" t="s">
        <v>4374</v>
      </c>
      <c r="B173" s="5">
        <v>2420</v>
      </c>
      <c r="C173" s="13">
        <v>234045.655</v>
      </c>
      <c r="D173" s="17">
        <f t="shared" si="5"/>
        <v>96.71308057851239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5"/>
  <sheetViews>
    <sheetView workbookViewId="0"/>
  </sheetViews>
  <sheetFormatPr defaultColWidth="11.42578125" defaultRowHeight="15" x14ac:dyDescent="0.25"/>
  <cols>
    <col min="1" max="1" width="23.42578125" bestFit="1" customWidth="1"/>
    <col min="2" max="2" width="31.7109375" bestFit="1" customWidth="1"/>
  </cols>
  <sheetData>
    <row r="3" spans="1:2" x14ac:dyDescent="0.25">
      <c r="A3" s="3" t="s">
        <v>4366</v>
      </c>
      <c r="B3" t="s">
        <v>4359</v>
      </c>
    </row>
    <row r="4" spans="1:2" x14ac:dyDescent="0.25">
      <c r="A4" s="4" t="s">
        <v>210</v>
      </c>
      <c r="B4" s="5">
        <v>355</v>
      </c>
    </row>
    <row r="5" spans="1:2" x14ac:dyDescent="0.25">
      <c r="A5" s="4" t="s">
        <v>34</v>
      </c>
      <c r="B5" s="5">
        <v>304</v>
      </c>
    </row>
    <row r="6" spans="1:2" x14ac:dyDescent="0.25">
      <c r="A6" s="4" t="s">
        <v>23</v>
      </c>
      <c r="B6" s="5">
        <v>219</v>
      </c>
    </row>
    <row r="7" spans="1:2" x14ac:dyDescent="0.25">
      <c r="A7" s="4" t="s">
        <v>244</v>
      </c>
      <c r="B7" s="5">
        <v>187</v>
      </c>
    </row>
    <row r="8" spans="1:2" x14ac:dyDescent="0.25">
      <c r="A8" s="4" t="s">
        <v>214</v>
      </c>
      <c r="B8" s="5">
        <v>155</v>
      </c>
    </row>
    <row r="9" spans="1:2" x14ac:dyDescent="0.25">
      <c r="A9" s="4" t="s">
        <v>955</v>
      </c>
      <c r="B9" s="5">
        <v>103</v>
      </c>
    </row>
    <row r="10" spans="1:2" x14ac:dyDescent="0.25">
      <c r="A10" s="4" t="s">
        <v>89</v>
      </c>
      <c r="B10" s="5">
        <v>100</v>
      </c>
    </row>
    <row r="11" spans="1:2" x14ac:dyDescent="0.25">
      <c r="A11" s="4" t="s">
        <v>160</v>
      </c>
      <c r="B11" s="5">
        <v>93</v>
      </c>
    </row>
    <row r="12" spans="1:2" x14ac:dyDescent="0.25">
      <c r="A12" s="4" t="s">
        <v>80</v>
      </c>
      <c r="B12" s="5">
        <v>87</v>
      </c>
    </row>
    <row r="13" spans="1:2" x14ac:dyDescent="0.25">
      <c r="A13" s="4" t="s">
        <v>750</v>
      </c>
      <c r="B13" s="5">
        <v>69</v>
      </c>
    </row>
    <row r="14" spans="1:2" x14ac:dyDescent="0.25">
      <c r="A14" s="4" t="s">
        <v>673</v>
      </c>
      <c r="B14" s="5">
        <v>65</v>
      </c>
    </row>
    <row r="15" spans="1:2" x14ac:dyDescent="0.25">
      <c r="A15" s="4" t="s">
        <v>106</v>
      </c>
      <c r="B15" s="5">
        <v>62</v>
      </c>
    </row>
    <row r="16" spans="1:2" x14ac:dyDescent="0.25">
      <c r="A16" s="4" t="s">
        <v>302</v>
      </c>
      <c r="B16" s="5">
        <v>61</v>
      </c>
    </row>
    <row r="17" spans="1:2" x14ac:dyDescent="0.25">
      <c r="A17" s="4" t="s">
        <v>1398</v>
      </c>
      <c r="B17" s="5">
        <v>54</v>
      </c>
    </row>
    <row r="18" spans="1:2" x14ac:dyDescent="0.25">
      <c r="A18" s="4" t="s">
        <v>1508</v>
      </c>
      <c r="B18" s="5">
        <v>53</v>
      </c>
    </row>
    <row r="19" spans="1:2" x14ac:dyDescent="0.25">
      <c r="A19" s="4" t="s">
        <v>303</v>
      </c>
      <c r="B19" s="5">
        <v>50</v>
      </c>
    </row>
    <row r="20" spans="1:2" x14ac:dyDescent="0.25">
      <c r="A20" s="4" t="s">
        <v>144</v>
      </c>
      <c r="B20" s="5">
        <v>47</v>
      </c>
    </row>
    <row r="21" spans="1:2" x14ac:dyDescent="0.25">
      <c r="A21" s="4" t="s">
        <v>67</v>
      </c>
      <c r="B21" s="5">
        <v>46</v>
      </c>
    </row>
    <row r="22" spans="1:2" x14ac:dyDescent="0.25">
      <c r="A22" s="4" t="s">
        <v>1918</v>
      </c>
      <c r="B22" s="5">
        <v>33</v>
      </c>
    </row>
    <row r="23" spans="1:2" x14ac:dyDescent="0.25">
      <c r="A23" s="4" t="s">
        <v>14</v>
      </c>
      <c r="B23" s="5">
        <v>30</v>
      </c>
    </row>
    <row r="24" spans="1:2" x14ac:dyDescent="0.25">
      <c r="A24" s="4" t="s">
        <v>1733</v>
      </c>
      <c r="B24" s="5">
        <v>30</v>
      </c>
    </row>
    <row r="25" spans="1:2" x14ac:dyDescent="0.25">
      <c r="A25" s="4" t="s">
        <v>648</v>
      </c>
      <c r="B25" s="5">
        <v>28</v>
      </c>
    </row>
    <row r="26" spans="1:2" x14ac:dyDescent="0.25">
      <c r="A26" s="4" t="s">
        <v>48</v>
      </c>
      <c r="B26" s="5">
        <v>24</v>
      </c>
    </row>
    <row r="27" spans="1:2" x14ac:dyDescent="0.25">
      <c r="A27" s="4" t="s">
        <v>585</v>
      </c>
      <c r="B27" s="5">
        <v>23</v>
      </c>
    </row>
    <row r="28" spans="1:2" x14ac:dyDescent="0.25">
      <c r="A28" s="4" t="s">
        <v>197</v>
      </c>
      <c r="B28" s="5">
        <v>17</v>
      </c>
    </row>
    <row r="29" spans="1:2" x14ac:dyDescent="0.25">
      <c r="A29" s="4" t="s">
        <v>618</v>
      </c>
      <c r="B29" s="5">
        <v>14</v>
      </c>
    </row>
    <row r="30" spans="1:2" x14ac:dyDescent="0.25">
      <c r="A30" s="4" t="s">
        <v>989</v>
      </c>
      <c r="B30" s="5">
        <v>14</v>
      </c>
    </row>
    <row r="31" spans="1:2" x14ac:dyDescent="0.25">
      <c r="A31" s="4" t="s">
        <v>717</v>
      </c>
      <c r="B31" s="5">
        <v>10</v>
      </c>
    </row>
    <row r="32" spans="1:2" x14ac:dyDescent="0.25">
      <c r="A32" s="4" t="s">
        <v>723</v>
      </c>
      <c r="B32" s="5">
        <v>9</v>
      </c>
    </row>
    <row r="33" spans="1:2" x14ac:dyDescent="0.25">
      <c r="A33" s="4" t="s">
        <v>2256</v>
      </c>
      <c r="B33" s="5">
        <v>9</v>
      </c>
    </row>
    <row r="34" spans="1:2" x14ac:dyDescent="0.25">
      <c r="A34" s="4" t="s">
        <v>616</v>
      </c>
      <c r="B34" s="5">
        <v>9</v>
      </c>
    </row>
    <row r="35" spans="1:2" x14ac:dyDescent="0.25">
      <c r="A35" s="4" t="s">
        <v>288</v>
      </c>
      <c r="B35" s="5">
        <v>7</v>
      </c>
    </row>
    <row r="36" spans="1:2" x14ac:dyDescent="0.25">
      <c r="A36" s="4" t="s">
        <v>931</v>
      </c>
      <c r="B36" s="5">
        <v>7</v>
      </c>
    </row>
    <row r="37" spans="1:2" x14ac:dyDescent="0.25">
      <c r="A37" s="4" t="s">
        <v>2181</v>
      </c>
      <c r="B37" s="5">
        <v>7</v>
      </c>
    </row>
    <row r="38" spans="1:2" x14ac:dyDescent="0.25">
      <c r="A38" s="4" t="s">
        <v>796</v>
      </c>
      <c r="B38" s="5">
        <v>6</v>
      </c>
    </row>
    <row r="39" spans="1:2" x14ac:dyDescent="0.25">
      <c r="A39" s="4" t="s">
        <v>938</v>
      </c>
      <c r="B39" s="5">
        <v>5</v>
      </c>
    </row>
    <row r="40" spans="1:2" x14ac:dyDescent="0.25">
      <c r="A40" s="4" t="s">
        <v>3840</v>
      </c>
      <c r="B40" s="5">
        <v>5</v>
      </c>
    </row>
    <row r="41" spans="1:2" x14ac:dyDescent="0.25">
      <c r="A41" s="4" t="s">
        <v>443</v>
      </c>
      <c r="B41" s="5">
        <v>4</v>
      </c>
    </row>
    <row r="42" spans="1:2" x14ac:dyDescent="0.25">
      <c r="A42" s="4" t="s">
        <v>951</v>
      </c>
      <c r="B42" s="5">
        <v>4</v>
      </c>
    </row>
    <row r="43" spans="1:2" x14ac:dyDescent="0.25">
      <c r="A43" s="4" t="s">
        <v>475</v>
      </c>
      <c r="B43" s="5">
        <v>4</v>
      </c>
    </row>
    <row r="44" spans="1:2" x14ac:dyDescent="0.25">
      <c r="A44" s="4" t="s">
        <v>4280</v>
      </c>
      <c r="B44" s="5">
        <v>4</v>
      </c>
    </row>
    <row r="45" spans="1:2" x14ac:dyDescent="0.25">
      <c r="A45" s="4" t="s">
        <v>85</v>
      </c>
      <c r="B45" s="5">
        <v>3</v>
      </c>
    </row>
    <row r="46" spans="1:2" x14ac:dyDescent="0.25">
      <c r="A46" s="4" t="s">
        <v>299</v>
      </c>
      <c r="B46" s="5">
        <v>3</v>
      </c>
    </row>
    <row r="47" spans="1:2" x14ac:dyDescent="0.25">
      <c r="A47" s="4" t="s">
        <v>926</v>
      </c>
      <c r="B47" s="5">
        <v>2</v>
      </c>
    </row>
    <row r="48" spans="1:2" x14ac:dyDescent="0.25">
      <c r="A48" s="4" t="s">
        <v>1112</v>
      </c>
      <c r="B48" s="5">
        <v>1</v>
      </c>
    </row>
    <row r="49" spans="1:2" x14ac:dyDescent="0.25">
      <c r="A49" s="4" t="s">
        <v>68</v>
      </c>
      <c r="B49" s="5">
        <v>1</v>
      </c>
    </row>
    <row r="50" spans="1:2" x14ac:dyDescent="0.25">
      <c r="A50" s="4" t="s">
        <v>2405</v>
      </c>
      <c r="B50" s="5">
        <v>1</v>
      </c>
    </row>
    <row r="51" spans="1:2" x14ac:dyDescent="0.25">
      <c r="A51" s="4" t="s">
        <v>4117</v>
      </c>
      <c r="B51" s="5">
        <v>1</v>
      </c>
    </row>
    <row r="52" spans="1:2" x14ac:dyDescent="0.25">
      <c r="A52" s="4" t="s">
        <v>3349</v>
      </c>
      <c r="B52" s="5">
        <v>1</v>
      </c>
    </row>
    <row r="53" spans="1:2" x14ac:dyDescent="0.25">
      <c r="A53" s="4" t="s">
        <v>396</v>
      </c>
      <c r="B53" s="5">
        <v>1</v>
      </c>
    </row>
    <row r="54" spans="1:2" x14ac:dyDescent="0.25">
      <c r="A54" s="4" t="s">
        <v>261</v>
      </c>
      <c r="B54" s="5">
        <v>1</v>
      </c>
    </row>
    <row r="55" spans="1:2" x14ac:dyDescent="0.25">
      <c r="A55" s="4" t="s">
        <v>4374</v>
      </c>
      <c r="B55" s="5">
        <v>2428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12" sqref="B12"/>
    </sheetView>
  </sheetViews>
  <sheetFormatPr defaultColWidth="11.42578125" defaultRowHeight="15" x14ac:dyDescent="0.25"/>
  <cols>
    <col min="1" max="1" width="9.42578125" bestFit="1" customWidth="1"/>
    <col min="2" max="2" width="31.7109375" bestFit="1" customWidth="1"/>
  </cols>
  <sheetData>
    <row r="3" spans="1:2" x14ac:dyDescent="0.25">
      <c r="A3" s="3" t="s">
        <v>4367</v>
      </c>
      <c r="B3" t="s">
        <v>4359</v>
      </c>
    </row>
    <row r="4" spans="1:2" x14ac:dyDescent="0.25">
      <c r="A4" s="4" t="s">
        <v>4371</v>
      </c>
      <c r="B4" s="5">
        <v>1289</v>
      </c>
    </row>
    <row r="5" spans="1:2" x14ac:dyDescent="0.25">
      <c r="A5" s="4" t="s">
        <v>4372</v>
      </c>
      <c r="B5" s="5">
        <v>640</v>
      </c>
    </row>
    <row r="6" spans="1:2" x14ac:dyDescent="0.25">
      <c r="A6" s="4" t="s">
        <v>4373</v>
      </c>
      <c r="B6" s="5">
        <v>499</v>
      </c>
    </row>
    <row r="7" spans="1:2" x14ac:dyDescent="0.25">
      <c r="A7" s="4" t="s">
        <v>4374</v>
      </c>
      <c r="B7" s="5">
        <v>2428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9"/>
  <sheetViews>
    <sheetView topLeftCell="C1" workbookViewId="0">
      <selection activeCell="M9" sqref="M9"/>
    </sheetView>
  </sheetViews>
  <sheetFormatPr defaultColWidth="11.42578125" defaultRowHeight="15" x14ac:dyDescent="0.25"/>
  <cols>
    <col min="1" max="1" width="23.42578125" bestFit="1" customWidth="1"/>
    <col min="2" max="2" width="23.28515625" bestFit="1" customWidth="1"/>
    <col min="3" max="3" width="16" bestFit="1" customWidth="1"/>
    <col min="4" max="4" width="14" bestFit="1" customWidth="1"/>
    <col min="5" max="5" width="12.85546875" bestFit="1" customWidth="1"/>
    <col min="6" max="6" width="6.140625" bestFit="1" customWidth="1"/>
    <col min="7" max="7" width="10.7109375" bestFit="1" customWidth="1"/>
    <col min="8" max="8" width="14.140625" bestFit="1" customWidth="1"/>
    <col min="9" max="10" width="22.85546875" bestFit="1" customWidth="1"/>
    <col min="11" max="11" width="6.28515625" bestFit="1" customWidth="1"/>
    <col min="12" max="12" width="17.28515625" bestFit="1" customWidth="1"/>
    <col min="13" max="13" width="58" bestFit="1" customWidth="1"/>
    <col min="14" max="14" width="7.85546875" bestFit="1" customWidth="1"/>
    <col min="15" max="16" width="9.42578125" bestFit="1" customWidth="1"/>
  </cols>
  <sheetData>
    <row r="1" spans="1:16" ht="35.450000000000003" customHeight="1" x14ac:dyDescent="0.25">
      <c r="A1" s="1" t="s">
        <v>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4362</v>
      </c>
      <c r="G1" s="1" t="s">
        <v>4363</v>
      </c>
      <c r="H1" s="1" t="s">
        <v>4364</v>
      </c>
      <c r="I1" s="1" t="s">
        <v>4365</v>
      </c>
      <c r="J1" s="1" t="s">
        <v>4366</v>
      </c>
      <c r="K1" s="1" t="s">
        <v>4367</v>
      </c>
      <c r="L1" s="1" t="s">
        <v>4368</v>
      </c>
      <c r="M1" s="2" t="s">
        <v>4</v>
      </c>
      <c r="N1" s="2" t="s">
        <v>4369</v>
      </c>
      <c r="O1" s="2" t="s">
        <v>6</v>
      </c>
      <c r="P1" s="2" t="s">
        <v>4370</v>
      </c>
    </row>
    <row r="2" spans="1:16" s="9" customFormat="1" x14ac:dyDescent="0.25">
      <c r="A2" s="9" t="s">
        <v>17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9" t="s">
        <v>14</v>
      </c>
      <c r="J2" s="9" t="s">
        <v>14</v>
      </c>
      <c r="K2" s="9" t="s">
        <v>4373</v>
      </c>
      <c r="L2" s="9" t="s">
        <v>15</v>
      </c>
      <c r="M2" s="9" t="s">
        <v>16</v>
      </c>
      <c r="N2" s="10">
        <v>201.70499999999998</v>
      </c>
      <c r="O2" s="9">
        <v>8</v>
      </c>
      <c r="P2" s="10">
        <f>O2*N2</f>
        <v>1613.6399999999999</v>
      </c>
    </row>
    <row r="3" spans="1:16" s="9" customFormat="1" x14ac:dyDescent="0.25">
      <c r="A3" s="9" t="s">
        <v>26</v>
      </c>
      <c r="B3" s="9" t="s">
        <v>18</v>
      </c>
      <c r="C3" s="9" t="s">
        <v>19</v>
      </c>
      <c r="D3" s="9" t="s">
        <v>20</v>
      </c>
      <c r="E3" s="9" t="s">
        <v>21</v>
      </c>
      <c r="F3" s="9" t="s">
        <v>11</v>
      </c>
      <c r="G3" s="9" t="s">
        <v>22</v>
      </c>
      <c r="H3" s="9" t="s">
        <v>23</v>
      </c>
      <c r="I3" s="9" t="s">
        <v>23</v>
      </c>
      <c r="J3" s="9" t="s">
        <v>23</v>
      </c>
      <c r="K3" s="9" t="s">
        <v>4372</v>
      </c>
      <c r="L3" s="9" t="s">
        <v>24</v>
      </c>
      <c r="M3" s="9" t="s">
        <v>25</v>
      </c>
      <c r="N3" s="10">
        <v>145.94999999999999</v>
      </c>
      <c r="O3" s="9">
        <v>1</v>
      </c>
      <c r="P3" s="10">
        <f t="shared" ref="P3:P60" si="0">O3*N3</f>
        <v>145.94999999999999</v>
      </c>
    </row>
    <row r="4" spans="1:16" s="9" customFormat="1" x14ac:dyDescent="0.25">
      <c r="A4" s="9" t="s">
        <v>17</v>
      </c>
      <c r="B4" s="9" t="s">
        <v>27</v>
      </c>
      <c r="C4" s="9" t="s">
        <v>28</v>
      </c>
      <c r="D4" s="9" t="s">
        <v>29</v>
      </c>
      <c r="E4" s="9" t="s">
        <v>10</v>
      </c>
      <c r="F4" s="9" t="s">
        <v>11</v>
      </c>
      <c r="G4" s="9" t="s">
        <v>12</v>
      </c>
      <c r="H4" s="9" t="s">
        <v>13</v>
      </c>
      <c r="I4" s="9" t="s">
        <v>14</v>
      </c>
      <c r="J4" s="9" t="s">
        <v>14</v>
      </c>
      <c r="K4" s="9" t="s">
        <v>4373</v>
      </c>
      <c r="L4" s="9" t="s">
        <v>24</v>
      </c>
      <c r="M4" s="9" t="s">
        <v>16</v>
      </c>
      <c r="N4" s="10">
        <v>139.94999999999999</v>
      </c>
      <c r="O4" s="9">
        <v>1</v>
      </c>
      <c r="P4" s="10">
        <f t="shared" si="0"/>
        <v>139.94999999999999</v>
      </c>
    </row>
    <row r="5" spans="1:16" s="9" customFormat="1" x14ac:dyDescent="0.25">
      <c r="A5" s="9" t="s">
        <v>36</v>
      </c>
      <c r="B5" s="9" t="s">
        <v>30</v>
      </c>
      <c r="C5" s="9" t="s">
        <v>31</v>
      </c>
      <c r="D5" s="9" t="s">
        <v>32</v>
      </c>
      <c r="E5" s="9" t="s">
        <v>33</v>
      </c>
      <c r="F5" s="9" t="s">
        <v>11</v>
      </c>
      <c r="G5" s="9" t="s">
        <v>22</v>
      </c>
      <c r="H5" s="9" t="s">
        <v>34</v>
      </c>
      <c r="I5" s="9" t="s">
        <v>34</v>
      </c>
      <c r="J5" s="9" t="s">
        <v>34</v>
      </c>
      <c r="K5" s="9" t="s">
        <v>4373</v>
      </c>
      <c r="L5" s="9" t="s">
        <v>24</v>
      </c>
      <c r="M5" s="9" t="s">
        <v>35</v>
      </c>
      <c r="N5" s="10">
        <v>209.95</v>
      </c>
      <c r="O5" s="9">
        <v>1</v>
      </c>
      <c r="P5" s="10">
        <f t="shared" si="0"/>
        <v>209.95</v>
      </c>
    </row>
    <row r="6" spans="1:16" s="9" customFormat="1" x14ac:dyDescent="0.25">
      <c r="A6" s="9" t="s">
        <v>36</v>
      </c>
      <c r="B6" s="9" t="s">
        <v>37</v>
      </c>
      <c r="C6" s="9" t="s">
        <v>31</v>
      </c>
      <c r="D6" s="9" t="s">
        <v>38</v>
      </c>
      <c r="E6" s="9" t="s">
        <v>21</v>
      </c>
      <c r="F6" s="9" t="s">
        <v>11</v>
      </c>
      <c r="G6" s="9" t="s">
        <v>22</v>
      </c>
      <c r="H6" s="9" t="s">
        <v>34</v>
      </c>
      <c r="I6" s="9" t="s">
        <v>34</v>
      </c>
      <c r="J6" s="9" t="s">
        <v>34</v>
      </c>
      <c r="K6" s="9" t="s">
        <v>4373</v>
      </c>
      <c r="L6" s="9" t="s">
        <v>24</v>
      </c>
      <c r="M6" s="9" t="s">
        <v>35</v>
      </c>
      <c r="N6" s="10">
        <v>209.95</v>
      </c>
      <c r="O6" s="9">
        <v>1</v>
      </c>
      <c r="P6" s="10">
        <f t="shared" si="0"/>
        <v>209.95</v>
      </c>
    </row>
    <row r="7" spans="1:16" s="9" customFormat="1" x14ac:dyDescent="0.25">
      <c r="A7" s="9" t="s">
        <v>36</v>
      </c>
      <c r="B7" s="9" t="s">
        <v>39</v>
      </c>
      <c r="C7" s="9" t="s">
        <v>31</v>
      </c>
      <c r="D7" s="9" t="s">
        <v>40</v>
      </c>
      <c r="E7" s="9" t="s">
        <v>41</v>
      </c>
      <c r="F7" s="9" t="s">
        <v>11</v>
      </c>
      <c r="G7" s="9" t="s">
        <v>22</v>
      </c>
      <c r="H7" s="9" t="s">
        <v>34</v>
      </c>
      <c r="I7" s="9" t="s">
        <v>34</v>
      </c>
      <c r="J7" s="9" t="s">
        <v>34</v>
      </c>
      <c r="K7" s="9" t="s">
        <v>4373</v>
      </c>
      <c r="L7" s="9" t="s">
        <v>24</v>
      </c>
      <c r="M7" s="9" t="s">
        <v>35</v>
      </c>
      <c r="N7" s="10">
        <v>209.95</v>
      </c>
      <c r="O7" s="9">
        <v>1</v>
      </c>
      <c r="P7" s="10">
        <f t="shared" si="0"/>
        <v>209.95</v>
      </c>
    </row>
    <row r="8" spans="1:16" s="9" customFormat="1" x14ac:dyDescent="0.25">
      <c r="A8" s="9" t="s">
        <v>51</v>
      </c>
      <c r="B8" s="9" t="s">
        <v>43</v>
      </c>
      <c r="C8" s="9" t="s">
        <v>44</v>
      </c>
      <c r="D8" s="9" t="s">
        <v>45</v>
      </c>
      <c r="E8" s="9" t="s">
        <v>21</v>
      </c>
      <c r="F8" s="9" t="s">
        <v>11</v>
      </c>
      <c r="G8" s="9" t="s">
        <v>46</v>
      </c>
      <c r="H8" s="9" t="s">
        <v>47</v>
      </c>
      <c r="I8" s="9" t="s">
        <v>48</v>
      </c>
      <c r="J8" s="9" t="s">
        <v>48</v>
      </c>
      <c r="K8" s="9" t="s">
        <v>4371</v>
      </c>
      <c r="L8" s="9" t="s">
        <v>49</v>
      </c>
      <c r="M8" s="9" t="s">
        <v>50</v>
      </c>
      <c r="N8" s="10">
        <v>149.94999999999999</v>
      </c>
      <c r="O8" s="9">
        <v>1</v>
      </c>
      <c r="P8" s="10">
        <f t="shared" si="0"/>
        <v>149.94999999999999</v>
      </c>
    </row>
    <row r="9" spans="1:16" s="9" customFormat="1" x14ac:dyDescent="0.25">
      <c r="A9" s="9" t="s">
        <v>51</v>
      </c>
      <c r="B9" s="9" t="s">
        <v>52</v>
      </c>
      <c r="C9" s="9" t="s">
        <v>44</v>
      </c>
      <c r="D9" s="9" t="s">
        <v>53</v>
      </c>
      <c r="E9" s="9" t="s">
        <v>41</v>
      </c>
      <c r="F9" s="9" t="s">
        <v>11</v>
      </c>
      <c r="G9" s="9" t="s">
        <v>46</v>
      </c>
      <c r="H9" s="9" t="s">
        <v>47</v>
      </c>
      <c r="I9" s="9" t="s">
        <v>48</v>
      </c>
      <c r="J9" s="9" t="s">
        <v>48</v>
      </c>
      <c r="K9" s="9" t="s">
        <v>4371</v>
      </c>
      <c r="L9" s="9" t="s">
        <v>49</v>
      </c>
      <c r="M9" s="9" t="s">
        <v>50</v>
      </c>
      <c r="N9" s="10">
        <v>149.94999999999999</v>
      </c>
      <c r="O9" s="9">
        <v>3</v>
      </c>
      <c r="P9" s="10">
        <f t="shared" si="0"/>
        <v>449.84999999999997</v>
      </c>
    </row>
    <row r="10" spans="1:16" s="9" customFormat="1" x14ac:dyDescent="0.25">
      <c r="A10" s="9" t="s">
        <v>51</v>
      </c>
      <c r="B10" s="9" t="s">
        <v>54</v>
      </c>
      <c r="C10" s="9" t="s">
        <v>55</v>
      </c>
      <c r="D10" s="9" t="s">
        <v>56</v>
      </c>
      <c r="E10" s="9" t="s">
        <v>21</v>
      </c>
      <c r="F10" s="9" t="s">
        <v>11</v>
      </c>
      <c r="G10" s="9" t="s">
        <v>46</v>
      </c>
      <c r="H10" s="9" t="s">
        <v>47</v>
      </c>
      <c r="I10" s="9" t="s">
        <v>48</v>
      </c>
      <c r="J10" s="9" t="s">
        <v>48</v>
      </c>
      <c r="K10" s="9" t="s">
        <v>4371</v>
      </c>
      <c r="L10" s="9" t="s">
        <v>57</v>
      </c>
      <c r="M10" s="9" t="s">
        <v>58</v>
      </c>
      <c r="N10" s="10">
        <v>159.94999999999999</v>
      </c>
      <c r="O10" s="9">
        <v>1</v>
      </c>
      <c r="P10" s="10">
        <f t="shared" si="0"/>
        <v>159.94999999999999</v>
      </c>
    </row>
    <row r="11" spans="1:16" s="9" customFormat="1" x14ac:dyDescent="0.25">
      <c r="A11" s="9" t="s">
        <v>51</v>
      </c>
      <c r="B11" s="9" t="s">
        <v>59</v>
      </c>
      <c r="C11" s="9" t="s">
        <v>55</v>
      </c>
      <c r="D11" s="9" t="s">
        <v>60</v>
      </c>
      <c r="E11" s="9" t="s">
        <v>41</v>
      </c>
      <c r="F11" s="9" t="s">
        <v>11</v>
      </c>
      <c r="G11" s="9" t="s">
        <v>46</v>
      </c>
      <c r="H11" s="9" t="s">
        <v>47</v>
      </c>
      <c r="I11" s="9" t="s">
        <v>48</v>
      </c>
      <c r="J11" s="9" t="s">
        <v>48</v>
      </c>
      <c r="K11" s="9" t="s">
        <v>4371</v>
      </c>
      <c r="L11" s="9" t="s">
        <v>57</v>
      </c>
      <c r="M11" s="9" t="s">
        <v>58</v>
      </c>
      <c r="N11" s="10">
        <v>159.94999999999999</v>
      </c>
      <c r="O11" s="9">
        <v>1</v>
      </c>
      <c r="P11" s="10">
        <f t="shared" si="0"/>
        <v>159.94999999999999</v>
      </c>
    </row>
    <row r="12" spans="1:16" s="9" customFormat="1" x14ac:dyDescent="0.25">
      <c r="A12" s="9" t="s">
        <v>51</v>
      </c>
      <c r="B12" s="9" t="s">
        <v>61</v>
      </c>
      <c r="C12" s="9" t="s">
        <v>62</v>
      </c>
      <c r="D12" s="9" t="s">
        <v>63</v>
      </c>
      <c r="E12" s="9" t="s">
        <v>41</v>
      </c>
      <c r="F12" s="9" t="s">
        <v>11</v>
      </c>
      <c r="G12" s="9" t="s">
        <v>46</v>
      </c>
      <c r="H12" s="9" t="s">
        <v>47</v>
      </c>
      <c r="I12" s="9" t="s">
        <v>48</v>
      </c>
      <c r="J12" s="9" t="s">
        <v>48</v>
      </c>
      <c r="K12" s="9" t="s">
        <v>4371</v>
      </c>
      <c r="L12" s="9" t="s">
        <v>57</v>
      </c>
      <c r="M12" s="9" t="s">
        <v>64</v>
      </c>
      <c r="N12" s="10">
        <v>149.94999999999999</v>
      </c>
      <c r="O12" s="9">
        <v>1</v>
      </c>
      <c r="P12" s="10">
        <f t="shared" si="0"/>
        <v>149.94999999999999</v>
      </c>
    </row>
    <row r="13" spans="1:16" s="9" customFormat="1" x14ac:dyDescent="0.25">
      <c r="A13" s="9" t="s">
        <v>74</v>
      </c>
      <c r="B13" s="9" t="s">
        <v>69</v>
      </c>
      <c r="C13" s="9" t="s">
        <v>70</v>
      </c>
      <c r="D13" s="9" t="s">
        <v>71</v>
      </c>
      <c r="E13" s="9" t="s">
        <v>72</v>
      </c>
      <c r="F13" s="9" t="s">
        <v>11</v>
      </c>
      <c r="G13" s="9" t="s">
        <v>22</v>
      </c>
      <c r="H13" s="9" t="s">
        <v>67</v>
      </c>
      <c r="I13" s="9" t="s">
        <v>67</v>
      </c>
      <c r="J13" s="9" t="s">
        <v>67</v>
      </c>
      <c r="K13" s="9" t="s">
        <v>4371</v>
      </c>
      <c r="L13" s="9" t="s">
        <v>57</v>
      </c>
      <c r="M13" s="9" t="s">
        <v>73</v>
      </c>
      <c r="N13" s="10">
        <v>150</v>
      </c>
      <c r="O13" s="9">
        <v>2</v>
      </c>
      <c r="P13" s="10">
        <f t="shared" si="0"/>
        <v>300</v>
      </c>
    </row>
    <row r="14" spans="1:16" s="9" customFormat="1" x14ac:dyDescent="0.25">
      <c r="A14" s="9" t="s">
        <v>74</v>
      </c>
      <c r="B14" s="9" t="s">
        <v>75</v>
      </c>
      <c r="C14" s="9" t="s">
        <v>70</v>
      </c>
      <c r="D14" s="9" t="s">
        <v>76</v>
      </c>
      <c r="E14" s="9" t="s">
        <v>33</v>
      </c>
      <c r="F14" s="9" t="s">
        <v>11</v>
      </c>
      <c r="G14" s="9" t="s">
        <v>22</v>
      </c>
      <c r="H14" s="9" t="s">
        <v>67</v>
      </c>
      <c r="I14" s="9" t="s">
        <v>67</v>
      </c>
      <c r="J14" s="9" t="s">
        <v>67</v>
      </c>
      <c r="K14" s="9" t="s">
        <v>4371</v>
      </c>
      <c r="L14" s="9" t="s">
        <v>57</v>
      </c>
      <c r="M14" s="9" t="s">
        <v>73</v>
      </c>
      <c r="N14" s="10">
        <v>150</v>
      </c>
      <c r="O14" s="9">
        <v>1</v>
      </c>
      <c r="P14" s="10">
        <f t="shared" si="0"/>
        <v>150</v>
      </c>
    </row>
    <row r="15" spans="1:16" s="9" customFormat="1" x14ac:dyDescent="0.25">
      <c r="A15" s="9" t="s">
        <v>88</v>
      </c>
      <c r="B15" s="9" t="s">
        <v>81</v>
      </c>
      <c r="C15" s="9" t="s">
        <v>82</v>
      </c>
      <c r="D15" s="9" t="s">
        <v>83</v>
      </c>
      <c r="E15" s="9" t="s">
        <v>84</v>
      </c>
      <c r="F15" s="9" t="s">
        <v>11</v>
      </c>
      <c r="G15" s="9" t="s">
        <v>22</v>
      </c>
      <c r="H15" s="9" t="s">
        <v>67</v>
      </c>
      <c r="I15" s="9" t="s">
        <v>85</v>
      </c>
      <c r="J15" s="9" t="s">
        <v>85</v>
      </c>
      <c r="K15" s="9" t="s">
        <v>4371</v>
      </c>
      <c r="L15" s="9" t="s">
        <v>86</v>
      </c>
      <c r="M15" s="9" t="s">
        <v>87</v>
      </c>
      <c r="N15" s="10">
        <v>74.989999999999995</v>
      </c>
      <c r="O15" s="9">
        <v>1</v>
      </c>
      <c r="P15" s="10">
        <f t="shared" si="0"/>
        <v>74.989999999999995</v>
      </c>
    </row>
    <row r="16" spans="1:16" s="9" customFormat="1" x14ac:dyDescent="0.25">
      <c r="A16" s="9" t="s">
        <v>91</v>
      </c>
      <c r="B16" s="9" t="s">
        <v>92</v>
      </c>
      <c r="C16" s="9" t="s">
        <v>93</v>
      </c>
      <c r="D16" s="9" t="s">
        <v>94</v>
      </c>
      <c r="E16" s="9" t="s">
        <v>95</v>
      </c>
      <c r="F16" s="9" t="s">
        <v>11</v>
      </c>
      <c r="G16" s="9" t="s">
        <v>96</v>
      </c>
      <c r="H16" s="9" t="s">
        <v>79</v>
      </c>
      <c r="I16" s="9" t="s">
        <v>80</v>
      </c>
      <c r="J16" s="9" t="s">
        <v>80</v>
      </c>
      <c r="K16" s="9" t="s">
        <v>4373</v>
      </c>
      <c r="L16" s="9" t="s">
        <v>24</v>
      </c>
      <c r="M16" s="9" t="s">
        <v>97</v>
      </c>
      <c r="N16" s="10">
        <v>119.99</v>
      </c>
      <c r="O16" s="9">
        <v>3</v>
      </c>
      <c r="P16" s="10">
        <f t="shared" si="0"/>
        <v>359.96999999999997</v>
      </c>
    </row>
    <row r="17" spans="1:16" s="9" customFormat="1" x14ac:dyDescent="0.25">
      <c r="A17" s="9" t="s">
        <v>91</v>
      </c>
      <c r="B17" s="9" t="s">
        <v>98</v>
      </c>
      <c r="C17" s="9" t="s">
        <v>93</v>
      </c>
      <c r="D17" s="9" t="s">
        <v>99</v>
      </c>
      <c r="E17" s="9" t="s">
        <v>100</v>
      </c>
      <c r="F17" s="9" t="s">
        <v>11</v>
      </c>
      <c r="G17" s="9" t="s">
        <v>96</v>
      </c>
      <c r="H17" s="9" t="s">
        <v>79</v>
      </c>
      <c r="I17" s="9" t="s">
        <v>80</v>
      </c>
      <c r="J17" s="9" t="s">
        <v>80</v>
      </c>
      <c r="K17" s="9" t="s">
        <v>4373</v>
      </c>
      <c r="L17" s="9" t="s">
        <v>24</v>
      </c>
      <c r="M17" s="9" t="s">
        <v>97</v>
      </c>
      <c r="N17" s="10">
        <v>119.99</v>
      </c>
      <c r="O17" s="9">
        <v>4</v>
      </c>
      <c r="P17" s="10">
        <f t="shared" si="0"/>
        <v>479.96</v>
      </c>
    </row>
    <row r="18" spans="1:16" s="9" customFormat="1" x14ac:dyDescent="0.25">
      <c r="A18" s="9" t="s">
        <v>91</v>
      </c>
      <c r="B18" s="9" t="s">
        <v>102</v>
      </c>
      <c r="C18" s="9" t="s">
        <v>93</v>
      </c>
      <c r="D18" s="9" t="s">
        <v>103</v>
      </c>
      <c r="E18" s="9" t="s">
        <v>104</v>
      </c>
      <c r="F18" s="9" t="s">
        <v>11</v>
      </c>
      <c r="G18" s="9" t="s">
        <v>96</v>
      </c>
      <c r="H18" s="9" t="s">
        <v>79</v>
      </c>
      <c r="I18" s="9" t="s">
        <v>80</v>
      </c>
      <c r="J18" s="9" t="s">
        <v>80</v>
      </c>
      <c r="K18" s="9" t="s">
        <v>4373</v>
      </c>
      <c r="L18" s="9" t="s">
        <v>24</v>
      </c>
      <c r="M18" s="9" t="s">
        <v>97</v>
      </c>
      <c r="N18" s="10">
        <v>119.99</v>
      </c>
      <c r="O18" s="9">
        <v>3</v>
      </c>
      <c r="P18" s="10">
        <f t="shared" si="0"/>
        <v>359.96999999999997</v>
      </c>
    </row>
    <row r="19" spans="1:16" s="9" customFormat="1" x14ac:dyDescent="0.25">
      <c r="A19" s="9" t="s">
        <v>74</v>
      </c>
      <c r="B19" s="9" t="s">
        <v>108</v>
      </c>
      <c r="C19" s="9" t="s">
        <v>109</v>
      </c>
      <c r="D19" s="9" t="s">
        <v>110</v>
      </c>
      <c r="E19" s="9" t="s">
        <v>41</v>
      </c>
      <c r="F19" s="9" t="s">
        <v>11</v>
      </c>
      <c r="G19" s="9" t="s">
        <v>96</v>
      </c>
      <c r="H19" s="9" t="s">
        <v>105</v>
      </c>
      <c r="I19" s="9" t="s">
        <v>106</v>
      </c>
      <c r="J19" s="9" t="s">
        <v>106</v>
      </c>
      <c r="K19" s="9" t="s">
        <v>4372</v>
      </c>
      <c r="L19" s="9" t="s">
        <v>111</v>
      </c>
      <c r="M19" s="9" t="s">
        <v>112</v>
      </c>
      <c r="N19" s="10">
        <v>54.9</v>
      </c>
      <c r="O19" s="9">
        <v>1</v>
      </c>
      <c r="P19" s="10">
        <f t="shared" si="0"/>
        <v>54.9</v>
      </c>
    </row>
    <row r="20" spans="1:16" s="9" customFormat="1" x14ac:dyDescent="0.25">
      <c r="A20" s="9" t="s">
        <v>74</v>
      </c>
      <c r="B20" s="9" t="s">
        <v>113</v>
      </c>
      <c r="C20" s="9" t="s">
        <v>109</v>
      </c>
      <c r="D20" s="9" t="s">
        <v>114</v>
      </c>
      <c r="E20" s="9" t="s">
        <v>33</v>
      </c>
      <c r="F20" s="9" t="s">
        <v>11</v>
      </c>
      <c r="G20" s="9" t="s">
        <v>96</v>
      </c>
      <c r="H20" s="9" t="s">
        <v>105</v>
      </c>
      <c r="I20" s="9" t="s">
        <v>106</v>
      </c>
      <c r="J20" s="9" t="s">
        <v>106</v>
      </c>
      <c r="K20" s="9" t="s">
        <v>4372</v>
      </c>
      <c r="L20" s="9" t="s">
        <v>111</v>
      </c>
      <c r="M20" s="9" t="s">
        <v>112</v>
      </c>
      <c r="N20" s="10">
        <v>54.9</v>
      </c>
      <c r="O20" s="9">
        <v>2</v>
      </c>
      <c r="P20" s="10">
        <f t="shared" si="0"/>
        <v>109.8</v>
      </c>
    </row>
    <row r="21" spans="1:16" s="9" customFormat="1" x14ac:dyDescent="0.25">
      <c r="A21" s="9" t="s">
        <v>121</v>
      </c>
      <c r="B21" s="9" t="s">
        <v>117</v>
      </c>
      <c r="C21" s="9" t="s">
        <v>118</v>
      </c>
      <c r="D21" s="9" t="s">
        <v>119</v>
      </c>
      <c r="E21" s="9" t="s">
        <v>100</v>
      </c>
      <c r="F21" s="9" t="s">
        <v>11</v>
      </c>
      <c r="G21" s="9" t="s">
        <v>66</v>
      </c>
      <c r="H21" s="9" t="s">
        <v>79</v>
      </c>
      <c r="I21" s="9" t="s">
        <v>80</v>
      </c>
      <c r="J21" s="9" t="s">
        <v>80</v>
      </c>
      <c r="K21" s="9" t="s">
        <v>4373</v>
      </c>
      <c r="L21" s="9" t="s">
        <v>57</v>
      </c>
      <c r="M21" s="9" t="s">
        <v>120</v>
      </c>
      <c r="N21" s="10">
        <v>90</v>
      </c>
      <c r="O21" s="9">
        <v>1</v>
      </c>
      <c r="P21" s="10">
        <f t="shared" si="0"/>
        <v>90</v>
      </c>
    </row>
    <row r="22" spans="1:16" s="9" customFormat="1" x14ac:dyDescent="0.25">
      <c r="A22" s="9" t="s">
        <v>121</v>
      </c>
      <c r="B22" s="9" t="s">
        <v>126</v>
      </c>
      <c r="C22" s="9" t="s">
        <v>122</v>
      </c>
      <c r="D22" s="9" t="s">
        <v>127</v>
      </c>
      <c r="E22" s="9" t="s">
        <v>128</v>
      </c>
      <c r="F22" s="9" t="s">
        <v>11</v>
      </c>
      <c r="G22" s="9" t="s">
        <v>66</v>
      </c>
      <c r="H22" s="9" t="s">
        <v>79</v>
      </c>
      <c r="I22" s="9" t="s">
        <v>80</v>
      </c>
      <c r="J22" s="9" t="s">
        <v>80</v>
      </c>
      <c r="K22" s="9" t="s">
        <v>4373</v>
      </c>
      <c r="L22" s="9" t="s">
        <v>124</v>
      </c>
      <c r="M22" s="9" t="s">
        <v>125</v>
      </c>
      <c r="N22" s="10">
        <v>90</v>
      </c>
      <c r="O22" s="9">
        <v>1</v>
      </c>
      <c r="P22" s="10">
        <f t="shared" si="0"/>
        <v>90</v>
      </c>
    </row>
    <row r="23" spans="1:16" s="9" customFormat="1" x14ac:dyDescent="0.25">
      <c r="A23" s="9" t="s">
        <v>121</v>
      </c>
      <c r="B23" s="9" t="s">
        <v>133</v>
      </c>
      <c r="C23" s="9" t="s">
        <v>122</v>
      </c>
      <c r="D23" s="9" t="s">
        <v>134</v>
      </c>
      <c r="E23" s="9" t="s">
        <v>135</v>
      </c>
      <c r="F23" s="9" t="s">
        <v>11</v>
      </c>
      <c r="G23" s="9" t="s">
        <v>66</v>
      </c>
      <c r="H23" s="9" t="s">
        <v>79</v>
      </c>
      <c r="I23" s="9" t="s">
        <v>80</v>
      </c>
      <c r="J23" s="9" t="s">
        <v>80</v>
      </c>
      <c r="K23" s="9" t="s">
        <v>4373</v>
      </c>
      <c r="L23" s="9" t="s">
        <v>124</v>
      </c>
      <c r="M23" s="9" t="s">
        <v>125</v>
      </c>
      <c r="N23" s="10">
        <v>90</v>
      </c>
      <c r="O23" s="9">
        <v>4</v>
      </c>
      <c r="P23" s="10">
        <f t="shared" si="0"/>
        <v>360</v>
      </c>
    </row>
    <row r="24" spans="1:16" s="9" customFormat="1" x14ac:dyDescent="0.25">
      <c r="A24" s="9" t="s">
        <v>121</v>
      </c>
      <c r="B24" s="9" t="s">
        <v>139</v>
      </c>
      <c r="C24" s="9" t="s">
        <v>122</v>
      </c>
      <c r="D24" s="9" t="s">
        <v>140</v>
      </c>
      <c r="E24" s="9" t="s">
        <v>33</v>
      </c>
      <c r="F24" s="9" t="s">
        <v>11</v>
      </c>
      <c r="G24" s="9" t="s">
        <v>66</v>
      </c>
      <c r="H24" s="9" t="s">
        <v>79</v>
      </c>
      <c r="I24" s="9" t="s">
        <v>80</v>
      </c>
      <c r="J24" s="9" t="s">
        <v>80</v>
      </c>
      <c r="K24" s="9" t="s">
        <v>4373</v>
      </c>
      <c r="L24" s="9" t="s">
        <v>124</v>
      </c>
      <c r="M24" s="9" t="s">
        <v>125</v>
      </c>
      <c r="N24" s="10">
        <v>90</v>
      </c>
      <c r="O24" s="9">
        <v>1</v>
      </c>
      <c r="P24" s="10">
        <f t="shared" si="0"/>
        <v>90</v>
      </c>
    </row>
    <row r="25" spans="1:16" s="9" customFormat="1" x14ac:dyDescent="0.25">
      <c r="A25" s="9" t="s">
        <v>116</v>
      </c>
      <c r="B25" s="9" t="s">
        <v>146</v>
      </c>
      <c r="C25" s="9" t="s">
        <v>142</v>
      </c>
      <c r="D25" s="9" t="s">
        <v>147</v>
      </c>
      <c r="E25" s="9" t="s">
        <v>138</v>
      </c>
      <c r="F25" s="9" t="s">
        <v>11</v>
      </c>
      <c r="G25" s="9" t="s">
        <v>143</v>
      </c>
      <c r="H25" s="9" t="s">
        <v>79</v>
      </c>
      <c r="I25" s="9" t="s">
        <v>144</v>
      </c>
      <c r="J25" s="9" t="s">
        <v>144</v>
      </c>
      <c r="K25" s="9" t="s">
        <v>4373</v>
      </c>
      <c r="L25" s="9" t="s">
        <v>24</v>
      </c>
      <c r="M25" s="9" t="s">
        <v>145</v>
      </c>
      <c r="N25" s="10">
        <v>80</v>
      </c>
      <c r="O25" s="9">
        <v>2</v>
      </c>
      <c r="P25" s="10">
        <f t="shared" si="0"/>
        <v>160</v>
      </c>
    </row>
    <row r="26" spans="1:16" s="9" customFormat="1" x14ac:dyDescent="0.25">
      <c r="A26" s="9" t="s">
        <v>116</v>
      </c>
      <c r="B26" s="9" t="s">
        <v>148</v>
      </c>
      <c r="C26" s="9" t="s">
        <v>142</v>
      </c>
      <c r="D26" s="9" t="s">
        <v>149</v>
      </c>
      <c r="E26" s="9" t="s">
        <v>101</v>
      </c>
      <c r="F26" s="9" t="s">
        <v>11</v>
      </c>
      <c r="G26" s="9" t="s">
        <v>143</v>
      </c>
      <c r="H26" s="9" t="s">
        <v>79</v>
      </c>
      <c r="I26" s="9" t="s">
        <v>144</v>
      </c>
      <c r="J26" s="9" t="s">
        <v>144</v>
      </c>
      <c r="K26" s="9" t="s">
        <v>4373</v>
      </c>
      <c r="L26" s="9" t="s">
        <v>24</v>
      </c>
      <c r="M26" s="9" t="s">
        <v>145</v>
      </c>
      <c r="N26" s="10">
        <v>80</v>
      </c>
      <c r="O26" s="9">
        <v>3</v>
      </c>
      <c r="P26" s="10">
        <f t="shared" si="0"/>
        <v>240</v>
      </c>
    </row>
    <row r="27" spans="1:16" s="9" customFormat="1" x14ac:dyDescent="0.25">
      <c r="A27" s="9" t="s">
        <v>121</v>
      </c>
      <c r="B27" s="9" t="s">
        <v>150</v>
      </c>
      <c r="C27" s="9" t="s">
        <v>151</v>
      </c>
      <c r="D27" s="9" t="s">
        <v>152</v>
      </c>
      <c r="E27" s="9" t="s">
        <v>123</v>
      </c>
      <c r="F27" s="9" t="s">
        <v>11</v>
      </c>
      <c r="G27" s="9" t="s">
        <v>66</v>
      </c>
      <c r="H27" s="9" t="s">
        <v>79</v>
      </c>
      <c r="I27" s="9" t="s">
        <v>80</v>
      </c>
      <c r="J27" s="9" t="s">
        <v>80</v>
      </c>
      <c r="K27" s="9" t="s">
        <v>4373</v>
      </c>
      <c r="L27" s="9" t="s">
        <v>153</v>
      </c>
      <c r="M27" s="9" t="s">
        <v>154</v>
      </c>
      <c r="N27" s="10">
        <v>85</v>
      </c>
      <c r="O27" s="9">
        <v>2</v>
      </c>
      <c r="P27" s="10">
        <f t="shared" si="0"/>
        <v>170</v>
      </c>
    </row>
    <row r="28" spans="1:16" s="9" customFormat="1" x14ac:dyDescent="0.25">
      <c r="A28" s="9" t="s">
        <v>121</v>
      </c>
      <c r="B28" s="9" t="s">
        <v>156</v>
      </c>
      <c r="C28" s="9" t="s">
        <v>157</v>
      </c>
      <c r="D28" s="9" t="s">
        <v>158</v>
      </c>
      <c r="E28" s="9" t="s">
        <v>104</v>
      </c>
      <c r="F28" s="9" t="s">
        <v>11</v>
      </c>
      <c r="G28" s="9" t="s">
        <v>66</v>
      </c>
      <c r="H28" s="9" t="s">
        <v>159</v>
      </c>
      <c r="I28" s="9" t="s">
        <v>160</v>
      </c>
      <c r="J28" s="9" t="s">
        <v>160</v>
      </c>
      <c r="K28" s="9" t="s">
        <v>4371</v>
      </c>
      <c r="L28" s="9" t="s">
        <v>90</v>
      </c>
      <c r="M28" s="9" t="s">
        <v>161</v>
      </c>
      <c r="N28" s="10">
        <v>135.66</v>
      </c>
      <c r="O28" s="9">
        <v>5</v>
      </c>
      <c r="P28" s="10">
        <f t="shared" si="0"/>
        <v>678.3</v>
      </c>
    </row>
    <row r="29" spans="1:16" s="9" customFormat="1" x14ac:dyDescent="0.25">
      <c r="A29" s="9" t="s">
        <v>121</v>
      </c>
      <c r="B29" s="9" t="s">
        <v>162</v>
      </c>
      <c r="C29" s="9" t="s">
        <v>157</v>
      </c>
      <c r="D29" s="9" t="s">
        <v>163</v>
      </c>
      <c r="E29" s="9" t="s">
        <v>33</v>
      </c>
      <c r="F29" s="9" t="s">
        <v>11</v>
      </c>
      <c r="G29" s="9" t="s">
        <v>66</v>
      </c>
      <c r="H29" s="9" t="s">
        <v>159</v>
      </c>
      <c r="I29" s="9" t="s">
        <v>160</v>
      </c>
      <c r="J29" s="9" t="s">
        <v>160</v>
      </c>
      <c r="K29" s="9" t="s">
        <v>4371</v>
      </c>
      <c r="L29" s="9" t="s">
        <v>90</v>
      </c>
      <c r="M29" s="9" t="s">
        <v>161</v>
      </c>
      <c r="N29" s="10">
        <v>135.66</v>
      </c>
      <c r="O29" s="9">
        <v>8</v>
      </c>
      <c r="P29" s="10">
        <f t="shared" si="0"/>
        <v>1085.28</v>
      </c>
    </row>
    <row r="30" spans="1:16" s="9" customFormat="1" x14ac:dyDescent="0.25">
      <c r="A30" s="9" t="s">
        <v>36</v>
      </c>
      <c r="B30" s="9" t="s">
        <v>164</v>
      </c>
      <c r="C30" s="9" t="s">
        <v>165</v>
      </c>
      <c r="D30" s="9" t="s">
        <v>166</v>
      </c>
      <c r="E30" s="9" t="s">
        <v>167</v>
      </c>
      <c r="F30" s="9" t="s">
        <v>11</v>
      </c>
      <c r="G30" s="9" t="s">
        <v>22</v>
      </c>
      <c r="H30" s="9" t="s">
        <v>34</v>
      </c>
      <c r="I30" s="9" t="s">
        <v>34</v>
      </c>
      <c r="J30" s="9" t="s">
        <v>34</v>
      </c>
      <c r="K30" s="9" t="s">
        <v>4373</v>
      </c>
      <c r="L30" s="9" t="s">
        <v>24</v>
      </c>
      <c r="M30" s="9" t="s">
        <v>168</v>
      </c>
      <c r="N30" s="10">
        <v>169.95</v>
      </c>
      <c r="O30" s="9">
        <v>1</v>
      </c>
      <c r="P30" s="10">
        <f t="shared" si="0"/>
        <v>169.95</v>
      </c>
    </row>
    <row r="31" spans="1:16" s="9" customFormat="1" x14ac:dyDescent="0.25">
      <c r="A31" s="9" t="s">
        <v>78</v>
      </c>
      <c r="B31" s="9" t="s">
        <v>170</v>
      </c>
      <c r="C31" s="9" t="s">
        <v>171</v>
      </c>
      <c r="D31" s="9" t="s">
        <v>172</v>
      </c>
      <c r="E31" s="9" t="s">
        <v>10</v>
      </c>
      <c r="F31" s="9" t="s">
        <v>11</v>
      </c>
      <c r="G31" s="9" t="s">
        <v>22</v>
      </c>
      <c r="H31" s="9" t="s">
        <v>34</v>
      </c>
      <c r="I31" s="9" t="s">
        <v>34</v>
      </c>
      <c r="J31" s="9" t="s">
        <v>34</v>
      </c>
      <c r="K31" s="9" t="s">
        <v>4373</v>
      </c>
      <c r="L31" s="9" t="s">
        <v>173</v>
      </c>
      <c r="M31" s="9" t="s">
        <v>169</v>
      </c>
      <c r="N31" s="10">
        <v>109.95</v>
      </c>
      <c r="O31" s="9">
        <v>1</v>
      </c>
      <c r="P31" s="10">
        <f t="shared" si="0"/>
        <v>109.95</v>
      </c>
    </row>
    <row r="32" spans="1:16" s="9" customFormat="1" x14ac:dyDescent="0.25">
      <c r="A32" s="9" t="s">
        <v>177</v>
      </c>
      <c r="B32" s="9" t="s">
        <v>178</v>
      </c>
      <c r="C32" s="9" t="s">
        <v>174</v>
      </c>
      <c r="D32" s="9" t="s">
        <v>179</v>
      </c>
      <c r="E32" s="9" t="s">
        <v>104</v>
      </c>
      <c r="F32" s="9" t="s">
        <v>11</v>
      </c>
      <c r="G32" s="9" t="s">
        <v>22</v>
      </c>
      <c r="H32" s="9" t="s">
        <v>34</v>
      </c>
      <c r="I32" s="9" t="s">
        <v>34</v>
      </c>
      <c r="J32" s="9" t="s">
        <v>34</v>
      </c>
      <c r="K32" s="9" t="s">
        <v>4373</v>
      </c>
      <c r="L32" s="9" t="s">
        <v>175</v>
      </c>
      <c r="M32" s="9" t="s">
        <v>176</v>
      </c>
      <c r="N32" s="10">
        <v>151.47</v>
      </c>
      <c r="O32" s="9">
        <v>1</v>
      </c>
      <c r="P32" s="10">
        <f t="shared" si="0"/>
        <v>151.47</v>
      </c>
    </row>
    <row r="33" spans="1:16" s="9" customFormat="1" x14ac:dyDescent="0.25">
      <c r="A33" s="9" t="s">
        <v>177</v>
      </c>
      <c r="B33" s="9" t="s">
        <v>180</v>
      </c>
      <c r="C33" s="9" t="s">
        <v>174</v>
      </c>
      <c r="D33" s="9" t="s">
        <v>181</v>
      </c>
      <c r="E33" s="9" t="s">
        <v>33</v>
      </c>
      <c r="F33" s="9" t="s">
        <v>11</v>
      </c>
      <c r="G33" s="9" t="s">
        <v>22</v>
      </c>
      <c r="H33" s="9" t="s">
        <v>34</v>
      </c>
      <c r="I33" s="9" t="s">
        <v>34</v>
      </c>
      <c r="J33" s="9" t="s">
        <v>34</v>
      </c>
      <c r="K33" s="9" t="s">
        <v>4373</v>
      </c>
      <c r="L33" s="9" t="s">
        <v>175</v>
      </c>
      <c r="M33" s="9" t="s">
        <v>176</v>
      </c>
      <c r="N33" s="10">
        <v>151.47</v>
      </c>
      <c r="O33" s="9">
        <v>2</v>
      </c>
      <c r="P33" s="10">
        <f t="shared" si="0"/>
        <v>302.94</v>
      </c>
    </row>
    <row r="34" spans="1:16" s="9" customFormat="1" x14ac:dyDescent="0.25">
      <c r="A34" s="9" t="s">
        <v>42</v>
      </c>
      <c r="B34" s="9" t="s">
        <v>182</v>
      </c>
      <c r="C34" s="9" t="s">
        <v>183</v>
      </c>
      <c r="D34" s="9" t="s">
        <v>184</v>
      </c>
      <c r="E34" s="9" t="s">
        <v>185</v>
      </c>
      <c r="F34" s="9" t="s">
        <v>11</v>
      </c>
      <c r="G34" s="9" t="s">
        <v>12</v>
      </c>
      <c r="H34" s="9" t="s">
        <v>13</v>
      </c>
      <c r="I34" s="9" t="s">
        <v>14</v>
      </c>
      <c r="J34" s="9" t="s">
        <v>14</v>
      </c>
      <c r="K34" s="9" t="s">
        <v>4373</v>
      </c>
      <c r="L34" s="9" t="s">
        <v>24</v>
      </c>
      <c r="M34" s="9" t="s">
        <v>186</v>
      </c>
      <c r="N34" s="10">
        <v>139</v>
      </c>
      <c r="O34" s="9">
        <v>4</v>
      </c>
      <c r="P34" s="10">
        <f t="shared" si="0"/>
        <v>556</v>
      </c>
    </row>
    <row r="35" spans="1:16" s="9" customFormat="1" x14ac:dyDescent="0.25">
      <c r="A35" s="9" t="s">
        <v>42</v>
      </c>
      <c r="B35" s="9" t="s">
        <v>187</v>
      </c>
      <c r="C35" s="9" t="s">
        <v>183</v>
      </c>
      <c r="D35" s="9" t="s">
        <v>188</v>
      </c>
      <c r="E35" s="9" t="s">
        <v>189</v>
      </c>
      <c r="F35" s="9" t="s">
        <v>11</v>
      </c>
      <c r="G35" s="9" t="s">
        <v>12</v>
      </c>
      <c r="H35" s="9" t="s">
        <v>13</v>
      </c>
      <c r="I35" s="9" t="s">
        <v>14</v>
      </c>
      <c r="J35" s="9" t="s">
        <v>14</v>
      </c>
      <c r="K35" s="9" t="s">
        <v>4373</v>
      </c>
      <c r="L35" s="9" t="s">
        <v>24</v>
      </c>
      <c r="M35" s="9" t="s">
        <v>186</v>
      </c>
      <c r="N35" s="10">
        <v>139</v>
      </c>
      <c r="O35" s="9">
        <v>3</v>
      </c>
      <c r="P35" s="10">
        <f t="shared" si="0"/>
        <v>417</v>
      </c>
    </row>
    <row r="36" spans="1:16" s="9" customFormat="1" x14ac:dyDescent="0.25">
      <c r="A36" s="9" t="s">
        <v>42</v>
      </c>
      <c r="B36" s="9" t="s">
        <v>190</v>
      </c>
      <c r="C36" s="9" t="s">
        <v>191</v>
      </c>
      <c r="D36" s="9" t="s">
        <v>192</v>
      </c>
      <c r="E36" s="9" t="s">
        <v>41</v>
      </c>
      <c r="F36" s="9" t="s">
        <v>11</v>
      </c>
      <c r="G36" s="9" t="s">
        <v>22</v>
      </c>
      <c r="H36" s="9" t="s">
        <v>34</v>
      </c>
      <c r="I36" s="9" t="s">
        <v>34</v>
      </c>
      <c r="J36" s="9" t="s">
        <v>34</v>
      </c>
      <c r="K36" s="9" t="s">
        <v>4373</v>
      </c>
      <c r="L36" s="9" t="s">
        <v>24</v>
      </c>
      <c r="M36" s="9" t="s">
        <v>193</v>
      </c>
      <c r="N36" s="10">
        <v>249</v>
      </c>
      <c r="O36" s="9">
        <v>1</v>
      </c>
      <c r="P36" s="10">
        <f t="shared" si="0"/>
        <v>249</v>
      </c>
    </row>
    <row r="37" spans="1:16" s="9" customFormat="1" x14ac:dyDescent="0.25">
      <c r="A37" s="9" t="s">
        <v>91</v>
      </c>
      <c r="B37" s="9" t="s">
        <v>194</v>
      </c>
      <c r="C37" s="9" t="s">
        <v>195</v>
      </c>
      <c r="D37" s="9" t="s">
        <v>196</v>
      </c>
      <c r="E37" s="9" t="s">
        <v>41</v>
      </c>
      <c r="F37" s="9" t="s">
        <v>11</v>
      </c>
      <c r="G37" s="9" t="s">
        <v>22</v>
      </c>
      <c r="H37" s="9" t="s">
        <v>67</v>
      </c>
      <c r="I37" s="9" t="s">
        <v>197</v>
      </c>
      <c r="J37" s="9" t="s">
        <v>197</v>
      </c>
      <c r="K37" s="9" t="s">
        <v>4371</v>
      </c>
      <c r="L37" s="9" t="s">
        <v>24</v>
      </c>
      <c r="M37" s="9" t="s">
        <v>198</v>
      </c>
      <c r="N37" s="10">
        <v>159.99</v>
      </c>
      <c r="O37" s="9">
        <v>1</v>
      </c>
      <c r="P37" s="10">
        <f t="shared" si="0"/>
        <v>159.99</v>
      </c>
    </row>
    <row r="38" spans="1:16" s="9" customFormat="1" x14ac:dyDescent="0.25">
      <c r="A38" s="9" t="s">
        <v>91</v>
      </c>
      <c r="B38" s="9" t="s">
        <v>201</v>
      </c>
      <c r="C38" s="9" t="s">
        <v>199</v>
      </c>
      <c r="D38" s="9" t="s">
        <v>202</v>
      </c>
      <c r="E38" s="9" t="s">
        <v>203</v>
      </c>
      <c r="F38" s="9" t="s">
        <v>11</v>
      </c>
      <c r="G38" s="9" t="s">
        <v>66</v>
      </c>
      <c r="H38" s="9" t="s">
        <v>89</v>
      </c>
      <c r="I38" s="9" t="s">
        <v>89</v>
      </c>
      <c r="J38" s="9" t="s">
        <v>89</v>
      </c>
      <c r="K38" s="9" t="s">
        <v>4371</v>
      </c>
      <c r="L38" s="9" t="s">
        <v>24</v>
      </c>
      <c r="M38" s="9" t="s">
        <v>200</v>
      </c>
      <c r="N38" s="10">
        <v>49.99</v>
      </c>
      <c r="O38" s="9">
        <v>8</v>
      </c>
      <c r="P38" s="10">
        <f t="shared" si="0"/>
        <v>399.92</v>
      </c>
    </row>
    <row r="39" spans="1:16" s="9" customFormat="1" x14ac:dyDescent="0.25">
      <c r="A39" s="9" t="s">
        <v>91</v>
      </c>
      <c r="B39" s="9" t="s">
        <v>204</v>
      </c>
      <c r="C39" s="9" t="s">
        <v>199</v>
      </c>
      <c r="D39" s="9" t="s">
        <v>205</v>
      </c>
      <c r="E39" s="9" t="s">
        <v>104</v>
      </c>
      <c r="F39" s="9" t="s">
        <v>11</v>
      </c>
      <c r="G39" s="9" t="s">
        <v>66</v>
      </c>
      <c r="H39" s="9" t="s">
        <v>89</v>
      </c>
      <c r="I39" s="9" t="s">
        <v>89</v>
      </c>
      <c r="J39" s="9" t="s">
        <v>89</v>
      </c>
      <c r="K39" s="9" t="s">
        <v>4371</v>
      </c>
      <c r="L39" s="9" t="s">
        <v>24</v>
      </c>
      <c r="M39" s="9" t="s">
        <v>200</v>
      </c>
      <c r="N39" s="10">
        <v>49.99</v>
      </c>
      <c r="O39" s="9">
        <v>1</v>
      </c>
      <c r="P39" s="10">
        <f t="shared" si="0"/>
        <v>49.99</v>
      </c>
    </row>
    <row r="40" spans="1:16" s="9" customFormat="1" x14ac:dyDescent="0.25">
      <c r="A40" s="9" t="s">
        <v>212</v>
      </c>
      <c r="B40" s="9" t="s">
        <v>206</v>
      </c>
      <c r="C40" s="9" t="s">
        <v>207</v>
      </c>
      <c r="D40" s="9" t="s">
        <v>208</v>
      </c>
      <c r="E40" s="9" t="s">
        <v>167</v>
      </c>
      <c r="F40" s="9" t="s">
        <v>11</v>
      </c>
      <c r="G40" s="9" t="s">
        <v>12</v>
      </c>
      <c r="H40" s="9" t="s">
        <v>209</v>
      </c>
      <c r="I40" s="9" t="s">
        <v>210</v>
      </c>
      <c r="J40" s="9" t="s">
        <v>210</v>
      </c>
      <c r="K40" s="9" t="s">
        <v>4371</v>
      </c>
      <c r="L40" s="9" t="s">
        <v>90</v>
      </c>
      <c r="M40" s="9" t="s">
        <v>211</v>
      </c>
      <c r="N40" s="10">
        <v>210</v>
      </c>
      <c r="O40" s="9">
        <v>1</v>
      </c>
      <c r="P40" s="10">
        <f t="shared" si="0"/>
        <v>210</v>
      </c>
    </row>
    <row r="41" spans="1:16" s="9" customFormat="1" x14ac:dyDescent="0.25">
      <c r="A41" s="9" t="s">
        <v>215</v>
      </c>
      <c r="B41" s="9" t="s">
        <v>216</v>
      </c>
      <c r="C41" s="9" t="s">
        <v>217</v>
      </c>
      <c r="D41" s="9" t="s">
        <v>218</v>
      </c>
      <c r="E41" s="9" t="s">
        <v>41</v>
      </c>
      <c r="F41" s="9" t="s">
        <v>11</v>
      </c>
      <c r="G41" s="9" t="s">
        <v>22</v>
      </c>
      <c r="H41" s="9" t="s">
        <v>34</v>
      </c>
      <c r="I41" s="9" t="s">
        <v>34</v>
      </c>
      <c r="J41" s="9" t="s">
        <v>34</v>
      </c>
      <c r="K41" s="9" t="s">
        <v>4373</v>
      </c>
      <c r="L41" s="9" t="s">
        <v>57</v>
      </c>
      <c r="M41" s="9" t="s">
        <v>219</v>
      </c>
      <c r="N41" s="10">
        <v>229</v>
      </c>
      <c r="O41" s="9">
        <v>1</v>
      </c>
      <c r="P41" s="10">
        <f t="shared" si="0"/>
        <v>229</v>
      </c>
    </row>
    <row r="42" spans="1:16" s="9" customFormat="1" x14ac:dyDescent="0.25">
      <c r="A42" s="9" t="s">
        <v>215</v>
      </c>
      <c r="B42" s="9" t="s">
        <v>220</v>
      </c>
      <c r="C42" s="9" t="s">
        <v>221</v>
      </c>
      <c r="D42" s="9" t="s">
        <v>222</v>
      </c>
      <c r="E42" s="9" t="s">
        <v>41</v>
      </c>
      <c r="F42" s="9" t="s">
        <v>11</v>
      </c>
      <c r="G42" s="9" t="s">
        <v>22</v>
      </c>
      <c r="H42" s="9" t="s">
        <v>34</v>
      </c>
      <c r="I42" s="9" t="s">
        <v>34</v>
      </c>
      <c r="J42" s="9" t="s">
        <v>34</v>
      </c>
      <c r="K42" s="9" t="s">
        <v>4373</v>
      </c>
      <c r="L42" s="9" t="s">
        <v>57</v>
      </c>
      <c r="M42" s="9" t="s">
        <v>223</v>
      </c>
      <c r="N42" s="10">
        <v>199</v>
      </c>
      <c r="O42" s="9">
        <v>1</v>
      </c>
      <c r="P42" s="10">
        <f t="shared" si="0"/>
        <v>199</v>
      </c>
    </row>
    <row r="43" spans="1:16" s="9" customFormat="1" x14ac:dyDescent="0.25">
      <c r="A43" s="9" t="s">
        <v>215</v>
      </c>
      <c r="B43" s="9" t="s">
        <v>224</v>
      </c>
      <c r="C43" s="9" t="s">
        <v>221</v>
      </c>
      <c r="D43" s="9" t="s">
        <v>225</v>
      </c>
      <c r="E43" s="9" t="s">
        <v>33</v>
      </c>
      <c r="F43" s="9" t="s">
        <v>11</v>
      </c>
      <c r="G43" s="9" t="s">
        <v>22</v>
      </c>
      <c r="H43" s="9" t="s">
        <v>34</v>
      </c>
      <c r="I43" s="9" t="s">
        <v>34</v>
      </c>
      <c r="J43" s="9" t="s">
        <v>34</v>
      </c>
      <c r="K43" s="9" t="s">
        <v>4373</v>
      </c>
      <c r="L43" s="9" t="s">
        <v>57</v>
      </c>
      <c r="M43" s="9" t="s">
        <v>223</v>
      </c>
      <c r="N43" s="10">
        <v>199</v>
      </c>
      <c r="O43" s="9">
        <v>1</v>
      </c>
      <c r="P43" s="10">
        <f t="shared" si="0"/>
        <v>199</v>
      </c>
    </row>
    <row r="44" spans="1:16" s="9" customFormat="1" x14ac:dyDescent="0.25">
      <c r="A44" s="9" t="s">
        <v>215</v>
      </c>
      <c r="B44" s="9" t="s">
        <v>228</v>
      </c>
      <c r="C44" s="9" t="s">
        <v>226</v>
      </c>
      <c r="D44" s="9" t="s">
        <v>229</v>
      </c>
      <c r="E44" s="9" t="s">
        <v>33</v>
      </c>
      <c r="F44" s="9" t="s">
        <v>11</v>
      </c>
      <c r="G44" s="9" t="s">
        <v>22</v>
      </c>
      <c r="H44" s="9" t="s">
        <v>34</v>
      </c>
      <c r="I44" s="9" t="s">
        <v>34</v>
      </c>
      <c r="J44" s="9" t="s">
        <v>34</v>
      </c>
      <c r="K44" s="9" t="s">
        <v>4373</v>
      </c>
      <c r="L44" s="9" t="s">
        <v>124</v>
      </c>
      <c r="M44" s="9" t="s">
        <v>227</v>
      </c>
      <c r="N44" s="10">
        <v>245</v>
      </c>
      <c r="O44" s="9">
        <v>12</v>
      </c>
      <c r="P44" s="10">
        <f t="shared" si="0"/>
        <v>2940</v>
      </c>
    </row>
    <row r="45" spans="1:16" s="9" customFormat="1" x14ac:dyDescent="0.25">
      <c r="A45" s="9" t="s">
        <v>215</v>
      </c>
      <c r="B45" s="9" t="s">
        <v>230</v>
      </c>
      <c r="C45" s="9" t="s">
        <v>226</v>
      </c>
      <c r="D45" s="9" t="s">
        <v>231</v>
      </c>
      <c r="E45" s="9" t="s">
        <v>167</v>
      </c>
      <c r="F45" s="9" t="s">
        <v>11</v>
      </c>
      <c r="G45" s="9" t="s">
        <v>22</v>
      </c>
      <c r="H45" s="9" t="s">
        <v>34</v>
      </c>
      <c r="I45" s="9" t="s">
        <v>34</v>
      </c>
      <c r="J45" s="9" t="s">
        <v>34</v>
      </c>
      <c r="K45" s="9" t="s">
        <v>4373</v>
      </c>
      <c r="L45" s="9" t="s">
        <v>124</v>
      </c>
      <c r="M45" s="9" t="s">
        <v>227</v>
      </c>
      <c r="N45" s="10">
        <v>245</v>
      </c>
      <c r="O45" s="9">
        <v>2</v>
      </c>
      <c r="P45" s="10">
        <f t="shared" si="0"/>
        <v>490</v>
      </c>
    </row>
    <row r="46" spans="1:16" s="9" customFormat="1" x14ac:dyDescent="0.25">
      <c r="A46" s="9" t="s">
        <v>215</v>
      </c>
      <c r="B46" s="9" t="s">
        <v>232</v>
      </c>
      <c r="C46" s="9" t="s">
        <v>233</v>
      </c>
      <c r="D46" s="9" t="s">
        <v>234</v>
      </c>
      <c r="E46" s="9" t="s">
        <v>21</v>
      </c>
      <c r="F46" s="9" t="s">
        <v>11</v>
      </c>
      <c r="G46" s="9" t="s">
        <v>22</v>
      </c>
      <c r="H46" s="9" t="s">
        <v>34</v>
      </c>
      <c r="I46" s="9" t="s">
        <v>34</v>
      </c>
      <c r="J46" s="9" t="s">
        <v>34</v>
      </c>
      <c r="K46" s="9" t="s">
        <v>4373</v>
      </c>
      <c r="L46" s="9" t="s">
        <v>124</v>
      </c>
      <c r="M46" s="9" t="s">
        <v>235</v>
      </c>
      <c r="N46" s="10">
        <v>199</v>
      </c>
      <c r="O46" s="9">
        <v>1</v>
      </c>
      <c r="P46" s="10">
        <f t="shared" si="0"/>
        <v>199</v>
      </c>
    </row>
    <row r="47" spans="1:16" s="9" customFormat="1" x14ac:dyDescent="0.25">
      <c r="A47" s="9" t="s">
        <v>215</v>
      </c>
      <c r="B47" s="9" t="s">
        <v>236</v>
      </c>
      <c r="C47" s="9" t="s">
        <v>233</v>
      </c>
      <c r="D47" s="9" t="s">
        <v>237</v>
      </c>
      <c r="E47" s="9" t="s">
        <v>141</v>
      </c>
      <c r="F47" s="9" t="s">
        <v>11</v>
      </c>
      <c r="G47" s="9" t="s">
        <v>22</v>
      </c>
      <c r="H47" s="9" t="s">
        <v>34</v>
      </c>
      <c r="I47" s="9" t="s">
        <v>34</v>
      </c>
      <c r="J47" s="9" t="s">
        <v>34</v>
      </c>
      <c r="K47" s="9" t="s">
        <v>4373</v>
      </c>
      <c r="L47" s="9" t="s">
        <v>124</v>
      </c>
      <c r="M47" s="9" t="s">
        <v>235</v>
      </c>
      <c r="N47" s="10">
        <v>199</v>
      </c>
      <c r="O47" s="9">
        <v>2</v>
      </c>
      <c r="P47" s="10">
        <f t="shared" si="0"/>
        <v>398</v>
      </c>
    </row>
    <row r="48" spans="1:16" s="9" customFormat="1" x14ac:dyDescent="0.25">
      <c r="A48" s="9" t="s">
        <v>215</v>
      </c>
      <c r="B48" s="9" t="s">
        <v>238</v>
      </c>
      <c r="C48" s="9" t="s">
        <v>226</v>
      </c>
      <c r="D48" s="9" t="s">
        <v>239</v>
      </c>
      <c r="E48" s="9" t="s">
        <v>10</v>
      </c>
      <c r="F48" s="9" t="s">
        <v>11</v>
      </c>
      <c r="G48" s="9" t="s">
        <v>22</v>
      </c>
      <c r="H48" s="9" t="s">
        <v>34</v>
      </c>
      <c r="I48" s="9" t="s">
        <v>34</v>
      </c>
      <c r="J48" s="9" t="s">
        <v>34</v>
      </c>
      <c r="K48" s="9" t="s">
        <v>4373</v>
      </c>
      <c r="L48" s="9" t="s">
        <v>124</v>
      </c>
      <c r="M48" s="9" t="s">
        <v>227</v>
      </c>
      <c r="N48" s="10">
        <v>245</v>
      </c>
      <c r="O48" s="9">
        <v>3</v>
      </c>
      <c r="P48" s="10">
        <f t="shared" si="0"/>
        <v>735</v>
      </c>
    </row>
    <row r="49" spans="1:16" s="9" customFormat="1" x14ac:dyDescent="0.25">
      <c r="A49" s="9" t="s">
        <v>246</v>
      </c>
      <c r="B49" s="9" t="s">
        <v>240</v>
      </c>
      <c r="C49" s="9" t="s">
        <v>241</v>
      </c>
      <c r="D49" s="9" t="s">
        <v>242</v>
      </c>
      <c r="E49" s="9" t="s">
        <v>243</v>
      </c>
      <c r="F49" s="9" t="s">
        <v>11</v>
      </c>
      <c r="G49" s="9" t="s">
        <v>46</v>
      </c>
      <c r="H49" s="9" t="s">
        <v>209</v>
      </c>
      <c r="I49" s="9" t="s">
        <v>244</v>
      </c>
      <c r="J49" s="9" t="s">
        <v>244</v>
      </c>
      <c r="K49" s="9" t="s">
        <v>4371</v>
      </c>
      <c r="L49" s="9" t="s">
        <v>90</v>
      </c>
      <c r="M49" s="9" t="s">
        <v>245</v>
      </c>
      <c r="N49" s="10">
        <v>94.95</v>
      </c>
      <c r="O49" s="9">
        <v>1</v>
      </c>
      <c r="P49" s="10">
        <f t="shared" si="0"/>
        <v>94.95</v>
      </c>
    </row>
    <row r="50" spans="1:16" s="9" customFormat="1" x14ac:dyDescent="0.25">
      <c r="A50" s="9" t="s">
        <v>246</v>
      </c>
      <c r="B50" s="9" t="s">
        <v>247</v>
      </c>
      <c r="C50" s="9" t="s">
        <v>248</v>
      </c>
      <c r="D50" s="9" t="s">
        <v>249</v>
      </c>
      <c r="E50" s="9" t="s">
        <v>250</v>
      </c>
      <c r="F50" s="9" t="s">
        <v>11</v>
      </c>
      <c r="G50" s="9" t="s">
        <v>22</v>
      </c>
      <c r="H50" s="9" t="s">
        <v>213</v>
      </c>
      <c r="I50" s="9" t="s">
        <v>214</v>
      </c>
      <c r="J50" s="9" t="s">
        <v>214</v>
      </c>
      <c r="K50" s="9" t="s">
        <v>4371</v>
      </c>
      <c r="L50" s="9" t="s">
        <v>57</v>
      </c>
      <c r="M50" s="9" t="s">
        <v>251</v>
      </c>
      <c r="N50" s="10">
        <v>75</v>
      </c>
      <c r="O50" s="9">
        <v>1</v>
      </c>
      <c r="P50" s="10">
        <f t="shared" si="0"/>
        <v>75</v>
      </c>
    </row>
    <row r="51" spans="1:16" s="9" customFormat="1" x14ac:dyDescent="0.25">
      <c r="A51" s="9" t="s">
        <v>246</v>
      </c>
      <c r="B51" s="9" t="s">
        <v>252</v>
      </c>
      <c r="C51" s="9" t="s">
        <v>253</v>
      </c>
      <c r="D51" s="9" t="s">
        <v>254</v>
      </c>
      <c r="E51" s="9" t="s">
        <v>243</v>
      </c>
      <c r="F51" s="9" t="s">
        <v>11</v>
      </c>
      <c r="G51" s="9" t="s">
        <v>46</v>
      </c>
      <c r="H51" s="9" t="s">
        <v>255</v>
      </c>
      <c r="I51" s="9" t="s">
        <v>244</v>
      </c>
      <c r="J51" s="9" t="s">
        <v>244</v>
      </c>
      <c r="K51" s="9" t="s">
        <v>4371</v>
      </c>
      <c r="L51" s="9" t="s">
        <v>256</v>
      </c>
      <c r="M51" s="9" t="s">
        <v>257</v>
      </c>
      <c r="N51" s="10">
        <v>94.95</v>
      </c>
      <c r="O51" s="9">
        <v>2</v>
      </c>
      <c r="P51" s="10">
        <f t="shared" si="0"/>
        <v>189.9</v>
      </c>
    </row>
    <row r="52" spans="1:16" s="9" customFormat="1" x14ac:dyDescent="0.25">
      <c r="A52" s="9" t="s">
        <v>246</v>
      </c>
      <c r="B52" s="9" t="s">
        <v>258</v>
      </c>
      <c r="C52" s="9" t="s">
        <v>253</v>
      </c>
      <c r="D52" s="9" t="s">
        <v>259</v>
      </c>
      <c r="E52" s="9" t="s">
        <v>104</v>
      </c>
      <c r="F52" s="9" t="s">
        <v>11</v>
      </c>
      <c r="G52" s="9" t="s">
        <v>46</v>
      </c>
      <c r="H52" s="9" t="s">
        <v>255</v>
      </c>
      <c r="I52" s="9" t="s">
        <v>244</v>
      </c>
      <c r="J52" s="9" t="s">
        <v>244</v>
      </c>
      <c r="K52" s="9" t="s">
        <v>4371</v>
      </c>
      <c r="L52" s="9" t="s">
        <v>256</v>
      </c>
      <c r="M52" s="9" t="s">
        <v>257</v>
      </c>
      <c r="N52" s="10">
        <v>94.95</v>
      </c>
      <c r="O52" s="9">
        <v>1</v>
      </c>
      <c r="P52" s="10">
        <f t="shared" si="0"/>
        <v>94.95</v>
      </c>
    </row>
    <row r="53" spans="1:16" s="9" customFormat="1" x14ac:dyDescent="0.25">
      <c r="A53" s="9" t="s">
        <v>246</v>
      </c>
      <c r="B53" s="9" t="s">
        <v>262</v>
      </c>
      <c r="C53" s="9" t="s">
        <v>263</v>
      </c>
      <c r="D53" s="9" t="s">
        <v>264</v>
      </c>
      <c r="E53" s="9" t="s">
        <v>243</v>
      </c>
      <c r="F53" s="9" t="s">
        <v>11</v>
      </c>
      <c r="G53" s="9" t="s">
        <v>46</v>
      </c>
      <c r="H53" s="9" t="s">
        <v>209</v>
      </c>
      <c r="I53" s="9" t="s">
        <v>244</v>
      </c>
      <c r="J53" s="9" t="s">
        <v>244</v>
      </c>
      <c r="K53" s="9" t="s">
        <v>4371</v>
      </c>
      <c r="L53" s="9" t="s">
        <v>265</v>
      </c>
      <c r="M53" s="9" t="s">
        <v>266</v>
      </c>
      <c r="N53" s="10">
        <v>84.95</v>
      </c>
      <c r="O53" s="9">
        <v>2</v>
      </c>
      <c r="P53" s="10">
        <f t="shared" si="0"/>
        <v>169.9</v>
      </c>
    </row>
    <row r="54" spans="1:16" s="9" customFormat="1" x14ac:dyDescent="0.25">
      <c r="A54" s="9" t="s">
        <v>246</v>
      </c>
      <c r="B54" s="9" t="s">
        <v>267</v>
      </c>
      <c r="C54" s="9" t="s">
        <v>268</v>
      </c>
      <c r="D54" s="9" t="s">
        <v>269</v>
      </c>
      <c r="E54" s="9" t="s">
        <v>243</v>
      </c>
      <c r="F54" s="9" t="s">
        <v>11</v>
      </c>
      <c r="G54" s="9" t="s">
        <v>46</v>
      </c>
      <c r="H54" s="9" t="s">
        <v>209</v>
      </c>
      <c r="I54" s="9" t="s">
        <v>244</v>
      </c>
      <c r="J54" s="9" t="s">
        <v>244</v>
      </c>
      <c r="K54" s="9" t="s">
        <v>4371</v>
      </c>
      <c r="L54" s="9" t="s">
        <v>270</v>
      </c>
      <c r="M54" s="9" t="s">
        <v>271</v>
      </c>
      <c r="N54" s="10">
        <v>79.95</v>
      </c>
      <c r="O54" s="9">
        <v>2</v>
      </c>
      <c r="P54" s="10">
        <f t="shared" si="0"/>
        <v>159.9</v>
      </c>
    </row>
    <row r="55" spans="1:16" s="9" customFormat="1" x14ac:dyDescent="0.25">
      <c r="A55" s="9" t="s">
        <v>246</v>
      </c>
      <c r="B55" s="9" t="s">
        <v>272</v>
      </c>
      <c r="C55" s="9" t="s">
        <v>273</v>
      </c>
      <c r="D55" s="9" t="s">
        <v>274</v>
      </c>
      <c r="E55" s="9" t="s">
        <v>243</v>
      </c>
      <c r="F55" s="9" t="s">
        <v>11</v>
      </c>
      <c r="G55" s="9" t="s">
        <v>46</v>
      </c>
      <c r="H55" s="9" t="s">
        <v>209</v>
      </c>
      <c r="I55" s="9" t="s">
        <v>244</v>
      </c>
      <c r="J55" s="9" t="s">
        <v>244</v>
      </c>
      <c r="K55" s="9" t="s">
        <v>4371</v>
      </c>
      <c r="L55" s="9" t="s">
        <v>275</v>
      </c>
      <c r="M55" s="9" t="s">
        <v>271</v>
      </c>
      <c r="N55" s="10">
        <v>79.95</v>
      </c>
      <c r="O55" s="9">
        <v>2</v>
      </c>
      <c r="P55" s="10">
        <f t="shared" si="0"/>
        <v>159.9</v>
      </c>
    </row>
    <row r="56" spans="1:16" s="9" customFormat="1" x14ac:dyDescent="0.25">
      <c r="A56" s="9" t="s">
        <v>281</v>
      </c>
      <c r="B56" s="9" t="s">
        <v>277</v>
      </c>
      <c r="C56" s="9" t="s">
        <v>278</v>
      </c>
      <c r="D56" s="9" t="s">
        <v>279</v>
      </c>
      <c r="E56" s="9" t="s">
        <v>21</v>
      </c>
      <c r="F56" s="9" t="s">
        <v>11</v>
      </c>
      <c r="G56" s="9" t="s">
        <v>22</v>
      </c>
      <c r="H56" s="9" t="s">
        <v>213</v>
      </c>
      <c r="I56" s="9" t="s">
        <v>214</v>
      </c>
      <c r="J56" s="9" t="s">
        <v>214</v>
      </c>
      <c r="K56" s="9" t="s">
        <v>4371</v>
      </c>
      <c r="L56" s="9" t="s">
        <v>90</v>
      </c>
      <c r="M56" s="9" t="s">
        <v>280</v>
      </c>
      <c r="N56" s="10">
        <v>99.99</v>
      </c>
      <c r="O56" s="9">
        <v>1</v>
      </c>
      <c r="P56" s="10">
        <f t="shared" si="0"/>
        <v>99.99</v>
      </c>
    </row>
    <row r="57" spans="1:16" s="9" customFormat="1" x14ac:dyDescent="0.25">
      <c r="A57" s="9" t="s">
        <v>281</v>
      </c>
      <c r="B57" s="9" t="s">
        <v>282</v>
      </c>
      <c r="C57" s="9" t="s">
        <v>278</v>
      </c>
      <c r="D57" s="9" t="s">
        <v>283</v>
      </c>
      <c r="E57" s="9" t="s">
        <v>33</v>
      </c>
      <c r="F57" s="9" t="s">
        <v>11</v>
      </c>
      <c r="G57" s="9" t="s">
        <v>22</v>
      </c>
      <c r="H57" s="9" t="s">
        <v>213</v>
      </c>
      <c r="I57" s="9" t="s">
        <v>214</v>
      </c>
      <c r="J57" s="9" t="s">
        <v>214</v>
      </c>
      <c r="K57" s="9" t="s">
        <v>4371</v>
      </c>
      <c r="L57" s="9" t="s">
        <v>90</v>
      </c>
      <c r="M57" s="9" t="s">
        <v>280</v>
      </c>
      <c r="N57" s="10">
        <v>99.99</v>
      </c>
      <c r="O57" s="9">
        <v>1</v>
      </c>
      <c r="P57" s="10">
        <f t="shared" si="0"/>
        <v>99.99</v>
      </c>
    </row>
    <row r="58" spans="1:16" s="9" customFormat="1" x14ac:dyDescent="0.25">
      <c r="A58" s="9" t="s">
        <v>212</v>
      </c>
      <c r="B58" s="9" t="s">
        <v>284</v>
      </c>
      <c r="C58" s="9" t="s">
        <v>285</v>
      </c>
      <c r="D58" s="9" t="s">
        <v>286</v>
      </c>
      <c r="E58" s="9" t="s">
        <v>21</v>
      </c>
      <c r="F58" s="9" t="s">
        <v>11</v>
      </c>
      <c r="G58" s="9" t="s">
        <v>22</v>
      </c>
      <c r="H58" s="9" t="s">
        <v>213</v>
      </c>
      <c r="I58" s="9" t="s">
        <v>214</v>
      </c>
      <c r="J58" s="9" t="s">
        <v>214</v>
      </c>
      <c r="K58" s="9" t="s">
        <v>4371</v>
      </c>
      <c r="L58" s="9" t="s">
        <v>86</v>
      </c>
      <c r="M58" s="9" t="s">
        <v>287</v>
      </c>
      <c r="N58" s="10">
        <v>229</v>
      </c>
      <c r="O58" s="9">
        <v>1</v>
      </c>
      <c r="P58" s="10">
        <f t="shared" si="0"/>
        <v>229</v>
      </c>
    </row>
    <row r="59" spans="1:16" s="9" customFormat="1" x14ac:dyDescent="0.25">
      <c r="A59" s="9" t="s">
        <v>290</v>
      </c>
      <c r="B59" s="9" t="s">
        <v>292</v>
      </c>
      <c r="C59" s="9" t="s">
        <v>293</v>
      </c>
      <c r="D59" s="9" t="s">
        <v>294</v>
      </c>
      <c r="E59" s="9" t="s">
        <v>41</v>
      </c>
      <c r="F59" s="9" t="s">
        <v>11</v>
      </c>
      <c r="G59" s="9" t="s">
        <v>143</v>
      </c>
      <c r="H59" s="9" t="s">
        <v>288</v>
      </c>
      <c r="I59" s="9" t="s">
        <v>288</v>
      </c>
      <c r="J59" s="9" t="s">
        <v>288</v>
      </c>
      <c r="K59" s="9" t="s">
        <v>4371</v>
      </c>
      <c r="L59" s="9" t="s">
        <v>15</v>
      </c>
      <c r="M59" s="9" t="s">
        <v>295</v>
      </c>
      <c r="N59" s="10">
        <v>90</v>
      </c>
      <c r="O59" s="9">
        <v>1</v>
      </c>
      <c r="P59" s="10">
        <f t="shared" si="0"/>
        <v>90</v>
      </c>
    </row>
    <row r="60" spans="1:16" s="9" customFormat="1" x14ac:dyDescent="0.25">
      <c r="A60" s="9" t="s">
        <v>301</v>
      </c>
      <c r="B60" s="9" t="s">
        <v>296</v>
      </c>
      <c r="C60" s="9" t="s">
        <v>297</v>
      </c>
      <c r="D60" s="9" t="s">
        <v>298</v>
      </c>
      <c r="E60" s="9" t="s">
        <v>77</v>
      </c>
      <c r="F60" s="9" t="s">
        <v>11</v>
      </c>
      <c r="G60" s="9" t="s">
        <v>66</v>
      </c>
      <c r="H60" s="9" t="s">
        <v>159</v>
      </c>
      <c r="I60" s="9" t="s">
        <v>299</v>
      </c>
      <c r="J60" s="9" t="s">
        <v>299</v>
      </c>
      <c r="K60" s="9" t="s">
        <v>4371</v>
      </c>
      <c r="L60" s="9" t="s">
        <v>265</v>
      </c>
      <c r="M60" s="9" t="s">
        <v>300</v>
      </c>
      <c r="N60" s="10">
        <v>140.40299999999999</v>
      </c>
      <c r="O60" s="9">
        <v>1</v>
      </c>
      <c r="P60" s="10">
        <f t="shared" si="0"/>
        <v>140.40299999999999</v>
      </c>
    </row>
    <row r="61" spans="1:16" s="9" customFormat="1" x14ac:dyDescent="0.25">
      <c r="A61" s="9" t="s">
        <v>304</v>
      </c>
      <c r="B61" s="9" t="s">
        <v>305</v>
      </c>
      <c r="C61" s="9" t="s">
        <v>306</v>
      </c>
      <c r="D61" s="9" t="s">
        <v>307</v>
      </c>
      <c r="E61" s="9" t="s">
        <v>33</v>
      </c>
      <c r="F61" s="9" t="s">
        <v>11</v>
      </c>
      <c r="G61" s="9" t="s">
        <v>22</v>
      </c>
      <c r="H61" s="9" t="s">
        <v>302</v>
      </c>
      <c r="I61" s="9" t="s">
        <v>303</v>
      </c>
      <c r="J61" s="9" t="s">
        <v>303</v>
      </c>
      <c r="K61" s="9" t="s">
        <v>4372</v>
      </c>
      <c r="L61" s="9" t="s">
        <v>308</v>
      </c>
      <c r="M61" s="9" t="s">
        <v>176</v>
      </c>
      <c r="N61" s="10">
        <v>179.9</v>
      </c>
      <c r="O61" s="9">
        <v>1</v>
      </c>
      <c r="P61" s="10">
        <f t="shared" ref="P61:P89" si="1">O61*N61</f>
        <v>179.9</v>
      </c>
    </row>
    <row r="62" spans="1:16" s="9" customFormat="1" x14ac:dyDescent="0.25">
      <c r="A62" s="9" t="s">
        <v>304</v>
      </c>
      <c r="B62" s="9" t="s">
        <v>309</v>
      </c>
      <c r="C62" s="9" t="s">
        <v>306</v>
      </c>
      <c r="D62" s="9" t="s">
        <v>310</v>
      </c>
      <c r="E62" s="9" t="s">
        <v>141</v>
      </c>
      <c r="F62" s="9" t="s">
        <v>11</v>
      </c>
      <c r="G62" s="9" t="s">
        <v>22</v>
      </c>
      <c r="H62" s="9" t="s">
        <v>302</v>
      </c>
      <c r="I62" s="9" t="s">
        <v>303</v>
      </c>
      <c r="J62" s="9" t="s">
        <v>303</v>
      </c>
      <c r="K62" s="9" t="s">
        <v>4372</v>
      </c>
      <c r="L62" s="9" t="s">
        <v>308</v>
      </c>
      <c r="M62" s="9" t="s">
        <v>176</v>
      </c>
      <c r="N62" s="10">
        <v>179.9</v>
      </c>
      <c r="O62" s="9">
        <v>1</v>
      </c>
      <c r="P62" s="10">
        <f t="shared" si="1"/>
        <v>179.9</v>
      </c>
    </row>
    <row r="63" spans="1:16" s="9" customFormat="1" x14ac:dyDescent="0.25">
      <c r="A63" s="9" t="s">
        <v>315</v>
      </c>
      <c r="B63" s="9" t="s">
        <v>311</v>
      </c>
      <c r="C63" s="9" t="s">
        <v>312</v>
      </c>
      <c r="D63" s="9" t="s">
        <v>313</v>
      </c>
      <c r="E63" s="9" t="s">
        <v>72</v>
      </c>
      <c r="F63" s="9" t="s">
        <v>11</v>
      </c>
      <c r="G63" s="9" t="s">
        <v>12</v>
      </c>
      <c r="H63" s="9" t="s">
        <v>209</v>
      </c>
      <c r="I63" s="9" t="s">
        <v>210</v>
      </c>
      <c r="J63" s="9" t="s">
        <v>210</v>
      </c>
      <c r="K63" s="9" t="s">
        <v>4371</v>
      </c>
      <c r="L63" s="9" t="s">
        <v>153</v>
      </c>
      <c r="M63" s="9" t="s">
        <v>314</v>
      </c>
      <c r="N63" s="10">
        <v>120</v>
      </c>
      <c r="O63" s="9">
        <v>1</v>
      </c>
      <c r="P63" s="10">
        <f t="shared" si="1"/>
        <v>120</v>
      </c>
    </row>
    <row r="64" spans="1:16" s="9" customFormat="1" x14ac:dyDescent="0.25">
      <c r="A64" s="9" t="s">
        <v>116</v>
      </c>
      <c r="B64" s="9" t="s">
        <v>316</v>
      </c>
      <c r="C64" s="9" t="s">
        <v>317</v>
      </c>
      <c r="D64" s="9" t="s">
        <v>318</v>
      </c>
      <c r="E64" s="9" t="s">
        <v>21</v>
      </c>
      <c r="F64" s="9" t="s">
        <v>11</v>
      </c>
      <c r="G64" s="9" t="s">
        <v>22</v>
      </c>
      <c r="H64" s="9" t="s">
        <v>213</v>
      </c>
      <c r="I64" s="9" t="s">
        <v>214</v>
      </c>
      <c r="J64" s="9" t="s">
        <v>214</v>
      </c>
      <c r="K64" s="9" t="s">
        <v>4371</v>
      </c>
      <c r="L64" s="9" t="s">
        <v>24</v>
      </c>
      <c r="M64" s="9" t="s">
        <v>319</v>
      </c>
      <c r="N64" s="10">
        <v>157.07999999999998</v>
      </c>
      <c r="O64" s="9">
        <v>2</v>
      </c>
      <c r="P64" s="10">
        <f t="shared" si="1"/>
        <v>314.15999999999997</v>
      </c>
    </row>
    <row r="65" spans="1:16" s="9" customFormat="1" x14ac:dyDescent="0.25">
      <c r="A65" s="9" t="s">
        <v>116</v>
      </c>
      <c r="B65" s="9" t="s">
        <v>320</v>
      </c>
      <c r="C65" s="9" t="s">
        <v>317</v>
      </c>
      <c r="D65" s="9" t="s">
        <v>321</v>
      </c>
      <c r="E65" s="9" t="s">
        <v>322</v>
      </c>
      <c r="F65" s="9" t="s">
        <v>11</v>
      </c>
      <c r="G65" s="9" t="s">
        <v>22</v>
      </c>
      <c r="H65" s="9" t="s">
        <v>213</v>
      </c>
      <c r="I65" s="9" t="s">
        <v>214</v>
      </c>
      <c r="J65" s="9" t="s">
        <v>214</v>
      </c>
      <c r="K65" s="9" t="s">
        <v>4371</v>
      </c>
      <c r="L65" s="9" t="s">
        <v>24</v>
      </c>
      <c r="M65" s="9" t="s">
        <v>319</v>
      </c>
      <c r="N65" s="10">
        <v>157.07999999999998</v>
      </c>
      <c r="O65" s="9">
        <v>2</v>
      </c>
      <c r="P65" s="10">
        <f t="shared" si="1"/>
        <v>314.15999999999997</v>
      </c>
    </row>
    <row r="66" spans="1:16" s="9" customFormat="1" x14ac:dyDescent="0.25">
      <c r="A66" s="9" t="s">
        <v>246</v>
      </c>
      <c r="B66" s="9" t="s">
        <v>323</v>
      </c>
      <c r="C66" s="9" t="s">
        <v>324</v>
      </c>
      <c r="D66" s="9" t="s">
        <v>325</v>
      </c>
      <c r="E66" s="9" t="s">
        <v>243</v>
      </c>
      <c r="F66" s="9" t="s">
        <v>11</v>
      </c>
      <c r="G66" s="9" t="s">
        <v>46</v>
      </c>
      <c r="H66" s="9" t="s">
        <v>209</v>
      </c>
      <c r="I66" s="9" t="s">
        <v>244</v>
      </c>
      <c r="J66" s="9" t="s">
        <v>244</v>
      </c>
      <c r="K66" s="9" t="s">
        <v>4371</v>
      </c>
      <c r="L66" s="9" t="s">
        <v>90</v>
      </c>
      <c r="M66" s="9" t="s">
        <v>326</v>
      </c>
      <c r="N66" s="10">
        <v>79.95</v>
      </c>
      <c r="O66" s="9">
        <v>12</v>
      </c>
      <c r="P66" s="10">
        <f t="shared" si="1"/>
        <v>959.40000000000009</v>
      </c>
    </row>
    <row r="67" spans="1:16" s="9" customFormat="1" x14ac:dyDescent="0.25">
      <c r="A67" s="9" t="s">
        <v>246</v>
      </c>
      <c r="B67" s="9" t="s">
        <v>327</v>
      </c>
      <c r="C67" s="9" t="s">
        <v>324</v>
      </c>
      <c r="D67" s="9" t="s">
        <v>328</v>
      </c>
      <c r="E67" s="9" t="s">
        <v>104</v>
      </c>
      <c r="F67" s="9" t="s">
        <v>11</v>
      </c>
      <c r="G67" s="9" t="s">
        <v>46</v>
      </c>
      <c r="H67" s="9" t="s">
        <v>209</v>
      </c>
      <c r="I67" s="9" t="s">
        <v>244</v>
      </c>
      <c r="J67" s="9" t="s">
        <v>244</v>
      </c>
      <c r="K67" s="9" t="s">
        <v>4371</v>
      </c>
      <c r="L67" s="9" t="s">
        <v>90</v>
      </c>
      <c r="M67" s="9" t="s">
        <v>326</v>
      </c>
      <c r="N67" s="10">
        <v>79.95</v>
      </c>
      <c r="O67" s="9">
        <v>12</v>
      </c>
      <c r="P67" s="10">
        <f t="shared" si="1"/>
        <v>959.40000000000009</v>
      </c>
    </row>
    <row r="68" spans="1:16" s="9" customFormat="1" x14ac:dyDescent="0.25">
      <c r="A68" s="9" t="s">
        <v>116</v>
      </c>
      <c r="B68" s="9" t="s">
        <v>329</v>
      </c>
      <c r="C68" s="9" t="s">
        <v>330</v>
      </c>
      <c r="D68" s="9" t="s">
        <v>331</v>
      </c>
      <c r="E68" s="9" t="s">
        <v>10</v>
      </c>
      <c r="F68" s="9" t="s">
        <v>11</v>
      </c>
      <c r="G68" s="9" t="s">
        <v>22</v>
      </c>
      <c r="H68" s="9" t="s">
        <v>34</v>
      </c>
      <c r="I68" s="9" t="s">
        <v>34</v>
      </c>
      <c r="J68" s="9" t="s">
        <v>34</v>
      </c>
      <c r="K68" s="9" t="s">
        <v>4373</v>
      </c>
      <c r="L68" s="9" t="s">
        <v>57</v>
      </c>
      <c r="M68" s="9" t="s">
        <v>176</v>
      </c>
      <c r="N68" s="10">
        <v>215</v>
      </c>
      <c r="O68" s="9">
        <v>1</v>
      </c>
      <c r="P68" s="10">
        <f t="shared" si="1"/>
        <v>215</v>
      </c>
    </row>
    <row r="69" spans="1:16" s="9" customFormat="1" x14ac:dyDescent="0.25">
      <c r="A69" s="9" t="s">
        <v>116</v>
      </c>
      <c r="B69" s="9" t="s">
        <v>332</v>
      </c>
      <c r="C69" s="9" t="s">
        <v>333</v>
      </c>
      <c r="D69" s="9" t="s">
        <v>334</v>
      </c>
      <c r="E69" s="9" t="s">
        <v>41</v>
      </c>
      <c r="F69" s="9" t="s">
        <v>11</v>
      </c>
      <c r="G69" s="9" t="s">
        <v>22</v>
      </c>
      <c r="H69" s="9" t="s">
        <v>213</v>
      </c>
      <c r="I69" s="9" t="s">
        <v>214</v>
      </c>
      <c r="J69" s="9" t="s">
        <v>214</v>
      </c>
      <c r="K69" s="9" t="s">
        <v>4371</v>
      </c>
      <c r="L69" s="9" t="s">
        <v>90</v>
      </c>
      <c r="M69" s="9" t="s">
        <v>335</v>
      </c>
      <c r="N69" s="10">
        <v>153</v>
      </c>
      <c r="O69" s="9">
        <v>1</v>
      </c>
      <c r="P69" s="10">
        <f t="shared" si="1"/>
        <v>153</v>
      </c>
    </row>
    <row r="70" spans="1:16" s="9" customFormat="1" x14ac:dyDescent="0.25">
      <c r="A70" s="9" t="s">
        <v>336</v>
      </c>
      <c r="B70" s="9" t="s">
        <v>340</v>
      </c>
      <c r="C70" s="9" t="s">
        <v>337</v>
      </c>
      <c r="D70" s="9" t="s">
        <v>341</v>
      </c>
      <c r="E70" s="9" t="s">
        <v>65</v>
      </c>
      <c r="F70" s="9" t="s">
        <v>11</v>
      </c>
      <c r="G70" s="9" t="s">
        <v>66</v>
      </c>
      <c r="H70" s="9" t="s">
        <v>79</v>
      </c>
      <c r="I70" s="9" t="s">
        <v>80</v>
      </c>
      <c r="J70" s="9" t="s">
        <v>80</v>
      </c>
      <c r="K70" s="9" t="s">
        <v>4373</v>
      </c>
      <c r="L70" s="9" t="s">
        <v>338</v>
      </c>
      <c r="M70" s="9" t="s">
        <v>339</v>
      </c>
      <c r="N70" s="10">
        <v>64.95</v>
      </c>
      <c r="O70" s="9">
        <v>1</v>
      </c>
      <c r="P70" s="10">
        <f t="shared" si="1"/>
        <v>64.95</v>
      </c>
    </row>
    <row r="71" spans="1:16" s="9" customFormat="1" x14ac:dyDescent="0.25">
      <c r="A71" s="9" t="s">
        <v>215</v>
      </c>
      <c r="B71" s="9" t="s">
        <v>343</v>
      </c>
      <c r="C71" s="9" t="s">
        <v>344</v>
      </c>
      <c r="D71" s="9" t="s">
        <v>345</v>
      </c>
      <c r="E71" s="9" t="s">
        <v>10</v>
      </c>
      <c r="F71" s="9" t="s">
        <v>11</v>
      </c>
      <c r="G71" s="9" t="s">
        <v>12</v>
      </c>
      <c r="H71" s="9" t="s">
        <v>209</v>
      </c>
      <c r="I71" s="9" t="s">
        <v>210</v>
      </c>
      <c r="J71" s="9" t="s">
        <v>210</v>
      </c>
      <c r="K71" s="9" t="s">
        <v>4371</v>
      </c>
      <c r="L71" s="9" t="s">
        <v>124</v>
      </c>
      <c r="M71" s="9" t="s">
        <v>346</v>
      </c>
      <c r="N71" s="10">
        <v>169</v>
      </c>
      <c r="O71" s="9">
        <v>1</v>
      </c>
      <c r="P71" s="10">
        <f t="shared" si="1"/>
        <v>169</v>
      </c>
    </row>
    <row r="72" spans="1:16" s="9" customFormat="1" x14ac:dyDescent="0.25">
      <c r="A72" s="9" t="s">
        <v>212</v>
      </c>
      <c r="B72" s="9" t="s">
        <v>347</v>
      </c>
      <c r="C72" s="9" t="s">
        <v>348</v>
      </c>
      <c r="D72" s="9" t="s">
        <v>349</v>
      </c>
      <c r="E72" s="9" t="s">
        <v>185</v>
      </c>
      <c r="F72" s="9" t="s">
        <v>11</v>
      </c>
      <c r="G72" s="9" t="s">
        <v>12</v>
      </c>
      <c r="H72" s="9" t="s">
        <v>209</v>
      </c>
      <c r="I72" s="9" t="s">
        <v>210</v>
      </c>
      <c r="J72" s="9" t="s">
        <v>210</v>
      </c>
      <c r="K72" s="9" t="s">
        <v>4371</v>
      </c>
      <c r="L72" s="9" t="s">
        <v>338</v>
      </c>
      <c r="M72" s="9" t="s">
        <v>350</v>
      </c>
      <c r="N72" s="10">
        <v>159</v>
      </c>
      <c r="O72" s="9">
        <v>1</v>
      </c>
      <c r="P72" s="10">
        <f t="shared" si="1"/>
        <v>159</v>
      </c>
    </row>
    <row r="73" spans="1:16" s="9" customFormat="1" x14ac:dyDescent="0.25">
      <c r="A73" s="9" t="s">
        <v>74</v>
      </c>
      <c r="B73" s="9" t="s">
        <v>352</v>
      </c>
      <c r="C73" s="9" t="s">
        <v>353</v>
      </c>
      <c r="D73" s="9" t="s">
        <v>354</v>
      </c>
      <c r="E73" s="9" t="s">
        <v>21</v>
      </c>
      <c r="F73" s="9" t="s">
        <v>11</v>
      </c>
      <c r="G73" s="9" t="s">
        <v>22</v>
      </c>
      <c r="H73" s="9" t="s">
        <v>213</v>
      </c>
      <c r="I73" s="9" t="s">
        <v>214</v>
      </c>
      <c r="J73" s="9" t="s">
        <v>214</v>
      </c>
      <c r="K73" s="9" t="s">
        <v>4371</v>
      </c>
      <c r="L73" s="9" t="s">
        <v>153</v>
      </c>
      <c r="M73" s="9" t="s">
        <v>355</v>
      </c>
      <c r="N73" s="10">
        <v>119.9</v>
      </c>
      <c r="O73" s="9">
        <v>1</v>
      </c>
      <c r="P73" s="10">
        <f t="shared" si="1"/>
        <v>119.9</v>
      </c>
    </row>
    <row r="74" spans="1:16" s="9" customFormat="1" x14ac:dyDescent="0.25">
      <c r="A74" s="9" t="s">
        <v>336</v>
      </c>
      <c r="B74" s="9" t="s">
        <v>360</v>
      </c>
      <c r="C74" s="9" t="s">
        <v>357</v>
      </c>
      <c r="D74" s="9" t="s">
        <v>361</v>
      </c>
      <c r="E74" s="9" t="s">
        <v>33</v>
      </c>
      <c r="F74" s="9" t="s">
        <v>11</v>
      </c>
      <c r="G74" s="9" t="s">
        <v>22</v>
      </c>
      <c r="H74" s="9" t="s">
        <v>23</v>
      </c>
      <c r="I74" s="9" t="s">
        <v>23</v>
      </c>
      <c r="J74" s="9" t="s">
        <v>23</v>
      </c>
      <c r="K74" s="9" t="s">
        <v>4372</v>
      </c>
      <c r="L74" s="9" t="s">
        <v>358</v>
      </c>
      <c r="M74" s="9" t="s">
        <v>359</v>
      </c>
      <c r="N74" s="10">
        <v>44.95</v>
      </c>
      <c r="O74" s="9">
        <v>1</v>
      </c>
      <c r="P74" s="10">
        <f t="shared" si="1"/>
        <v>44.95</v>
      </c>
    </row>
    <row r="75" spans="1:16" s="9" customFormat="1" x14ac:dyDescent="0.25">
      <c r="A75" s="9" t="s">
        <v>366</v>
      </c>
      <c r="B75" s="9" t="s">
        <v>362</v>
      </c>
      <c r="C75" s="9" t="s">
        <v>363</v>
      </c>
      <c r="D75" s="9" t="s">
        <v>364</v>
      </c>
      <c r="E75" s="9" t="s">
        <v>95</v>
      </c>
      <c r="F75" s="9" t="s">
        <v>11</v>
      </c>
      <c r="G75" s="9" t="s">
        <v>66</v>
      </c>
      <c r="H75" s="9" t="s">
        <v>159</v>
      </c>
      <c r="I75" s="9" t="s">
        <v>160</v>
      </c>
      <c r="J75" s="9" t="s">
        <v>160</v>
      </c>
      <c r="K75" s="9" t="s">
        <v>4371</v>
      </c>
      <c r="L75" s="9" t="s">
        <v>57</v>
      </c>
      <c r="M75" s="9" t="s">
        <v>365</v>
      </c>
      <c r="N75" s="10">
        <v>51.407999999999994</v>
      </c>
      <c r="O75" s="9">
        <v>2</v>
      </c>
      <c r="P75" s="10">
        <f t="shared" si="1"/>
        <v>102.81599999999999</v>
      </c>
    </row>
    <row r="76" spans="1:16" s="9" customFormat="1" x14ac:dyDescent="0.25">
      <c r="A76" s="9" t="s">
        <v>366</v>
      </c>
      <c r="B76" s="9" t="s">
        <v>367</v>
      </c>
      <c r="C76" s="9" t="s">
        <v>368</v>
      </c>
      <c r="D76" s="9" t="s">
        <v>369</v>
      </c>
      <c r="E76" s="9" t="s">
        <v>370</v>
      </c>
      <c r="F76" s="9" t="s">
        <v>11</v>
      </c>
      <c r="G76" s="9" t="s">
        <v>46</v>
      </c>
      <c r="H76" s="9" t="s">
        <v>255</v>
      </c>
      <c r="I76" s="9" t="s">
        <v>210</v>
      </c>
      <c r="J76" s="9" t="s">
        <v>210</v>
      </c>
      <c r="K76" s="9" t="s">
        <v>4371</v>
      </c>
      <c r="L76" s="9" t="s">
        <v>371</v>
      </c>
      <c r="M76" s="9" t="s">
        <v>372</v>
      </c>
      <c r="N76" s="10">
        <v>89.95</v>
      </c>
      <c r="O76" s="9">
        <v>1</v>
      </c>
      <c r="P76" s="10">
        <f t="shared" si="1"/>
        <v>89.95</v>
      </c>
    </row>
    <row r="77" spans="1:16" s="9" customFormat="1" x14ac:dyDescent="0.25">
      <c r="A77" s="9" t="s">
        <v>366</v>
      </c>
      <c r="B77" s="9" t="s">
        <v>375</v>
      </c>
      <c r="C77" s="9" t="s">
        <v>373</v>
      </c>
      <c r="D77" s="9" t="s">
        <v>376</v>
      </c>
      <c r="E77" s="9" t="s">
        <v>138</v>
      </c>
      <c r="F77" s="9" t="s">
        <v>11</v>
      </c>
      <c r="G77" s="9" t="s">
        <v>66</v>
      </c>
      <c r="H77" s="9" t="s">
        <v>159</v>
      </c>
      <c r="I77" s="9" t="s">
        <v>160</v>
      </c>
      <c r="J77" s="9" t="s">
        <v>160</v>
      </c>
      <c r="K77" s="9" t="s">
        <v>4371</v>
      </c>
      <c r="L77" s="9" t="s">
        <v>265</v>
      </c>
      <c r="M77" s="9" t="s">
        <v>374</v>
      </c>
      <c r="N77" s="10">
        <v>74.307000000000002</v>
      </c>
      <c r="O77" s="9">
        <v>4</v>
      </c>
      <c r="P77" s="10">
        <f t="shared" si="1"/>
        <v>297.22800000000001</v>
      </c>
    </row>
    <row r="78" spans="1:16" s="9" customFormat="1" x14ac:dyDescent="0.25">
      <c r="A78" s="9" t="s">
        <v>366</v>
      </c>
      <c r="B78" s="9" t="s">
        <v>377</v>
      </c>
      <c r="C78" s="9" t="s">
        <v>373</v>
      </c>
      <c r="D78" s="9" t="s">
        <v>378</v>
      </c>
      <c r="E78" s="9" t="s">
        <v>379</v>
      </c>
      <c r="F78" s="9" t="s">
        <v>11</v>
      </c>
      <c r="G78" s="9" t="s">
        <v>66</v>
      </c>
      <c r="H78" s="9" t="s">
        <v>159</v>
      </c>
      <c r="I78" s="9" t="s">
        <v>160</v>
      </c>
      <c r="J78" s="9" t="s">
        <v>160</v>
      </c>
      <c r="K78" s="9" t="s">
        <v>4371</v>
      </c>
      <c r="L78" s="9" t="s">
        <v>265</v>
      </c>
      <c r="M78" s="9" t="s">
        <v>374</v>
      </c>
      <c r="N78" s="10">
        <v>73.388999999999996</v>
      </c>
      <c r="O78" s="9">
        <v>4</v>
      </c>
      <c r="P78" s="10">
        <f t="shared" si="1"/>
        <v>293.55599999999998</v>
      </c>
    </row>
    <row r="79" spans="1:16" s="9" customFormat="1" x14ac:dyDescent="0.25">
      <c r="A79" s="9" t="s">
        <v>366</v>
      </c>
      <c r="B79" s="9" t="s">
        <v>380</v>
      </c>
      <c r="C79" s="9" t="s">
        <v>381</v>
      </c>
      <c r="D79" s="9" t="s">
        <v>382</v>
      </c>
      <c r="E79" s="9" t="s">
        <v>370</v>
      </c>
      <c r="F79" s="9" t="s">
        <v>11</v>
      </c>
      <c r="G79" s="9" t="s">
        <v>46</v>
      </c>
      <c r="H79" s="9" t="s">
        <v>255</v>
      </c>
      <c r="I79" s="9" t="s">
        <v>210</v>
      </c>
      <c r="J79" s="9" t="s">
        <v>210</v>
      </c>
      <c r="K79" s="9" t="s">
        <v>4371</v>
      </c>
      <c r="L79" s="9" t="s">
        <v>270</v>
      </c>
      <c r="M79" s="9" t="s">
        <v>383</v>
      </c>
      <c r="N79" s="10">
        <v>94.95</v>
      </c>
      <c r="O79" s="9">
        <v>1</v>
      </c>
      <c r="P79" s="10">
        <f t="shared" si="1"/>
        <v>94.95</v>
      </c>
    </row>
    <row r="80" spans="1:16" s="9" customFormat="1" x14ac:dyDescent="0.25">
      <c r="A80" s="9" t="s">
        <v>366</v>
      </c>
      <c r="B80" s="9" t="s">
        <v>386</v>
      </c>
      <c r="C80" s="9" t="s">
        <v>384</v>
      </c>
      <c r="D80" s="9" t="s">
        <v>387</v>
      </c>
      <c r="E80" s="9" t="s">
        <v>100</v>
      </c>
      <c r="F80" s="9" t="s">
        <v>11</v>
      </c>
      <c r="G80" s="9" t="s">
        <v>143</v>
      </c>
      <c r="H80" s="9" t="s">
        <v>159</v>
      </c>
      <c r="I80" s="9" t="s">
        <v>160</v>
      </c>
      <c r="J80" s="9" t="s">
        <v>160</v>
      </c>
      <c r="K80" s="9" t="s">
        <v>4371</v>
      </c>
      <c r="L80" s="9" t="s">
        <v>338</v>
      </c>
      <c r="M80" s="9" t="s">
        <v>385</v>
      </c>
      <c r="N80" s="10">
        <v>54.366</v>
      </c>
      <c r="O80" s="9">
        <v>1</v>
      </c>
      <c r="P80" s="10">
        <f t="shared" si="1"/>
        <v>54.366</v>
      </c>
    </row>
    <row r="81" spans="1:16" s="9" customFormat="1" x14ac:dyDescent="0.25">
      <c r="A81" s="9" t="s">
        <v>366</v>
      </c>
      <c r="B81" s="9" t="s">
        <v>388</v>
      </c>
      <c r="C81" s="9" t="s">
        <v>384</v>
      </c>
      <c r="D81" s="9" t="s">
        <v>389</v>
      </c>
      <c r="E81" s="9" t="s">
        <v>137</v>
      </c>
      <c r="F81" s="9" t="s">
        <v>11</v>
      </c>
      <c r="G81" s="9" t="s">
        <v>143</v>
      </c>
      <c r="H81" s="9" t="s">
        <v>159</v>
      </c>
      <c r="I81" s="9" t="s">
        <v>160</v>
      </c>
      <c r="J81" s="9" t="s">
        <v>160</v>
      </c>
      <c r="K81" s="9" t="s">
        <v>4371</v>
      </c>
      <c r="L81" s="9" t="s">
        <v>338</v>
      </c>
      <c r="M81" s="9" t="s">
        <v>385</v>
      </c>
      <c r="N81" s="10">
        <v>51.050999999999995</v>
      </c>
      <c r="O81" s="9">
        <v>1</v>
      </c>
      <c r="P81" s="10">
        <f t="shared" si="1"/>
        <v>51.050999999999995</v>
      </c>
    </row>
    <row r="82" spans="1:16" s="9" customFormat="1" x14ac:dyDescent="0.25">
      <c r="A82" s="9" t="s">
        <v>366</v>
      </c>
      <c r="B82" s="9" t="s">
        <v>390</v>
      </c>
      <c r="C82" s="9" t="s">
        <v>384</v>
      </c>
      <c r="D82" s="9" t="s">
        <v>391</v>
      </c>
      <c r="E82" s="9" t="s">
        <v>101</v>
      </c>
      <c r="F82" s="9" t="s">
        <v>11</v>
      </c>
      <c r="G82" s="9" t="s">
        <v>143</v>
      </c>
      <c r="H82" s="9" t="s">
        <v>159</v>
      </c>
      <c r="I82" s="9" t="s">
        <v>160</v>
      </c>
      <c r="J82" s="9" t="s">
        <v>160</v>
      </c>
      <c r="K82" s="9" t="s">
        <v>4371</v>
      </c>
      <c r="L82" s="9" t="s">
        <v>338</v>
      </c>
      <c r="M82" s="9" t="s">
        <v>385</v>
      </c>
      <c r="N82" s="10">
        <v>54.366</v>
      </c>
      <c r="O82" s="9">
        <v>2</v>
      </c>
      <c r="P82" s="10">
        <f t="shared" si="1"/>
        <v>108.732</v>
      </c>
    </row>
    <row r="83" spans="1:16" s="9" customFormat="1" x14ac:dyDescent="0.25">
      <c r="A83" s="9" t="s">
        <v>315</v>
      </c>
      <c r="B83" s="9" t="s">
        <v>392</v>
      </c>
      <c r="C83" s="9" t="s">
        <v>393</v>
      </c>
      <c r="D83" s="9" t="s">
        <v>394</v>
      </c>
      <c r="E83" s="9" t="s">
        <v>395</v>
      </c>
      <c r="F83" s="9" t="s">
        <v>11</v>
      </c>
      <c r="G83" s="9" t="s">
        <v>12</v>
      </c>
      <c r="H83" s="9" t="s">
        <v>105</v>
      </c>
      <c r="I83" s="9" t="s">
        <v>396</v>
      </c>
      <c r="J83" s="9" t="s">
        <v>396</v>
      </c>
      <c r="K83" s="9" t="s">
        <v>4372</v>
      </c>
      <c r="L83" s="9" t="s">
        <v>57</v>
      </c>
      <c r="M83" s="9" t="s">
        <v>397</v>
      </c>
      <c r="N83" s="10">
        <v>34.950000000000003</v>
      </c>
      <c r="O83" s="9">
        <v>1</v>
      </c>
      <c r="P83" s="10">
        <f t="shared" si="1"/>
        <v>34.950000000000003</v>
      </c>
    </row>
    <row r="84" spans="1:16" s="9" customFormat="1" x14ac:dyDescent="0.25">
      <c r="A84" s="9" t="s">
        <v>402</v>
      </c>
      <c r="B84" s="9" t="s">
        <v>398</v>
      </c>
      <c r="C84" s="9" t="s">
        <v>399</v>
      </c>
      <c r="D84" s="9" t="s">
        <v>400</v>
      </c>
      <c r="E84" s="9" t="s">
        <v>322</v>
      </c>
      <c r="F84" s="9" t="s">
        <v>11</v>
      </c>
      <c r="G84" s="9" t="s">
        <v>12</v>
      </c>
      <c r="H84" s="9" t="s">
        <v>209</v>
      </c>
      <c r="I84" s="9" t="s">
        <v>261</v>
      </c>
      <c r="J84" s="9" t="s">
        <v>261</v>
      </c>
      <c r="K84" s="9" t="s">
        <v>4371</v>
      </c>
      <c r="L84" s="9" t="s">
        <v>57</v>
      </c>
      <c r="M84" s="9" t="s">
        <v>401</v>
      </c>
      <c r="N84" s="10">
        <v>74.95</v>
      </c>
      <c r="O84" s="9">
        <v>1</v>
      </c>
      <c r="P84" s="10">
        <f t="shared" si="1"/>
        <v>74.95</v>
      </c>
    </row>
    <row r="85" spans="1:16" s="9" customFormat="1" x14ac:dyDescent="0.25">
      <c r="A85" s="9" t="s">
        <v>36</v>
      </c>
      <c r="B85" s="9" t="s">
        <v>406</v>
      </c>
      <c r="C85" s="9" t="s">
        <v>403</v>
      </c>
      <c r="D85" s="9" t="s">
        <v>407</v>
      </c>
      <c r="E85" s="9" t="s">
        <v>132</v>
      </c>
      <c r="F85" s="9" t="s">
        <v>11</v>
      </c>
      <c r="G85" s="9" t="s">
        <v>96</v>
      </c>
      <c r="H85" s="9" t="s">
        <v>105</v>
      </c>
      <c r="I85" s="9" t="s">
        <v>106</v>
      </c>
      <c r="J85" s="9" t="s">
        <v>106</v>
      </c>
      <c r="K85" s="9" t="s">
        <v>4372</v>
      </c>
      <c r="L85" s="9" t="s">
        <v>404</v>
      </c>
      <c r="M85" s="9" t="s">
        <v>405</v>
      </c>
      <c r="N85" s="10">
        <v>59.95</v>
      </c>
      <c r="O85" s="9">
        <v>1</v>
      </c>
      <c r="P85" s="10">
        <f t="shared" si="1"/>
        <v>59.95</v>
      </c>
    </row>
    <row r="86" spans="1:16" s="9" customFormat="1" x14ac:dyDescent="0.25">
      <c r="A86" s="9" t="s">
        <v>336</v>
      </c>
      <c r="B86" s="9" t="s">
        <v>408</v>
      </c>
      <c r="C86" s="9" t="s">
        <v>409</v>
      </c>
      <c r="D86" s="9" t="s">
        <v>410</v>
      </c>
      <c r="E86" s="9" t="s">
        <v>21</v>
      </c>
      <c r="F86" s="9" t="s">
        <v>11</v>
      </c>
      <c r="G86" s="9" t="s">
        <v>22</v>
      </c>
      <c r="H86" s="9" t="s">
        <v>34</v>
      </c>
      <c r="I86" s="9" t="s">
        <v>34</v>
      </c>
      <c r="J86" s="9" t="s">
        <v>34</v>
      </c>
      <c r="K86" s="9" t="s">
        <v>4373</v>
      </c>
      <c r="L86" s="9" t="s">
        <v>57</v>
      </c>
      <c r="M86" s="9" t="s">
        <v>411</v>
      </c>
      <c r="N86" s="10">
        <v>109.95</v>
      </c>
      <c r="O86" s="9">
        <v>1</v>
      </c>
      <c r="P86" s="10">
        <f t="shared" si="1"/>
        <v>109.95</v>
      </c>
    </row>
    <row r="87" spans="1:16" s="9" customFormat="1" x14ac:dyDescent="0.25">
      <c r="A87" s="9" t="s">
        <v>336</v>
      </c>
      <c r="B87" s="9" t="s">
        <v>414</v>
      </c>
      <c r="C87" s="9" t="s">
        <v>412</v>
      </c>
      <c r="D87" s="9" t="s">
        <v>415</v>
      </c>
      <c r="E87" s="9" t="s">
        <v>416</v>
      </c>
      <c r="F87" s="9" t="s">
        <v>11</v>
      </c>
      <c r="G87" s="9" t="s">
        <v>22</v>
      </c>
      <c r="H87" s="9" t="s">
        <v>34</v>
      </c>
      <c r="I87" s="9" t="s">
        <v>34</v>
      </c>
      <c r="J87" s="9" t="s">
        <v>34</v>
      </c>
      <c r="K87" s="9" t="s">
        <v>4373</v>
      </c>
      <c r="L87" s="9" t="s">
        <v>57</v>
      </c>
      <c r="M87" s="9" t="s">
        <v>413</v>
      </c>
      <c r="N87" s="10">
        <v>79.95</v>
      </c>
      <c r="O87" s="9">
        <v>2</v>
      </c>
      <c r="P87" s="10">
        <f t="shared" si="1"/>
        <v>159.9</v>
      </c>
    </row>
    <row r="88" spans="1:16" s="9" customFormat="1" x14ac:dyDescent="0.25">
      <c r="A88" s="9" t="s">
        <v>336</v>
      </c>
      <c r="B88" s="9" t="s">
        <v>417</v>
      </c>
      <c r="C88" s="9" t="s">
        <v>412</v>
      </c>
      <c r="D88" s="9" t="s">
        <v>418</v>
      </c>
      <c r="E88" s="9" t="s">
        <v>33</v>
      </c>
      <c r="F88" s="9" t="s">
        <v>11</v>
      </c>
      <c r="G88" s="9" t="s">
        <v>22</v>
      </c>
      <c r="H88" s="9" t="s">
        <v>34</v>
      </c>
      <c r="I88" s="9" t="s">
        <v>34</v>
      </c>
      <c r="J88" s="9" t="s">
        <v>34</v>
      </c>
      <c r="K88" s="9" t="s">
        <v>4373</v>
      </c>
      <c r="L88" s="9" t="s">
        <v>57</v>
      </c>
      <c r="M88" s="9" t="s">
        <v>413</v>
      </c>
      <c r="N88" s="10">
        <v>79.95</v>
      </c>
      <c r="O88" s="9">
        <v>8</v>
      </c>
      <c r="P88" s="10">
        <f t="shared" si="1"/>
        <v>639.6</v>
      </c>
    </row>
    <row r="89" spans="1:16" s="9" customFormat="1" x14ac:dyDescent="0.25">
      <c r="A89" s="9" t="s">
        <v>336</v>
      </c>
      <c r="B89" s="9" t="s">
        <v>419</v>
      </c>
      <c r="C89" s="9" t="s">
        <v>412</v>
      </c>
      <c r="D89" s="9" t="s">
        <v>420</v>
      </c>
      <c r="E89" s="9" t="s">
        <v>141</v>
      </c>
      <c r="F89" s="9" t="s">
        <v>11</v>
      </c>
      <c r="G89" s="9" t="s">
        <v>22</v>
      </c>
      <c r="H89" s="9" t="s">
        <v>34</v>
      </c>
      <c r="I89" s="9" t="s">
        <v>34</v>
      </c>
      <c r="J89" s="9" t="s">
        <v>34</v>
      </c>
      <c r="K89" s="9" t="s">
        <v>4373</v>
      </c>
      <c r="L89" s="9" t="s">
        <v>57</v>
      </c>
      <c r="M89" s="9" t="s">
        <v>413</v>
      </c>
      <c r="N89" s="10">
        <v>79.95</v>
      </c>
      <c r="O89" s="9">
        <v>2</v>
      </c>
      <c r="P89" s="10">
        <f t="shared" si="1"/>
        <v>159.9</v>
      </c>
    </row>
    <row r="90" spans="1:16" s="9" customFormat="1" x14ac:dyDescent="0.25">
      <c r="A90" s="9" t="s">
        <v>246</v>
      </c>
      <c r="B90" s="9" t="s">
        <v>423</v>
      </c>
      <c r="C90" s="9" t="s">
        <v>424</v>
      </c>
      <c r="D90" s="9" t="s">
        <v>425</v>
      </c>
      <c r="E90" s="9" t="s">
        <v>243</v>
      </c>
      <c r="F90" s="9" t="s">
        <v>11</v>
      </c>
      <c r="G90" s="9" t="s">
        <v>46</v>
      </c>
      <c r="H90" s="9" t="s">
        <v>209</v>
      </c>
      <c r="I90" s="9" t="s">
        <v>244</v>
      </c>
      <c r="J90" s="9" t="s">
        <v>244</v>
      </c>
      <c r="K90" s="9" t="s">
        <v>4371</v>
      </c>
      <c r="L90" s="9" t="s">
        <v>57</v>
      </c>
      <c r="M90" s="9" t="s">
        <v>271</v>
      </c>
      <c r="N90" s="10">
        <v>79.95</v>
      </c>
      <c r="O90" s="9">
        <v>1</v>
      </c>
      <c r="P90" s="10">
        <f t="shared" ref="P90:P113" si="2">O90*N90</f>
        <v>79.95</v>
      </c>
    </row>
    <row r="91" spans="1:16" s="9" customFormat="1" x14ac:dyDescent="0.25">
      <c r="A91" s="9" t="s">
        <v>246</v>
      </c>
      <c r="B91" s="9" t="s">
        <v>426</v>
      </c>
      <c r="C91" s="9" t="s">
        <v>427</v>
      </c>
      <c r="D91" s="9" t="s">
        <v>428</v>
      </c>
      <c r="E91" s="9" t="s">
        <v>243</v>
      </c>
      <c r="F91" s="9" t="s">
        <v>11</v>
      </c>
      <c r="G91" s="9" t="s">
        <v>46</v>
      </c>
      <c r="H91" s="9" t="s">
        <v>255</v>
      </c>
      <c r="I91" s="9" t="s">
        <v>244</v>
      </c>
      <c r="J91" s="9" t="s">
        <v>244</v>
      </c>
      <c r="K91" s="9" t="s">
        <v>4371</v>
      </c>
      <c r="L91" s="9" t="s">
        <v>429</v>
      </c>
      <c r="M91" s="9" t="s">
        <v>276</v>
      </c>
      <c r="N91" s="10">
        <v>99.95</v>
      </c>
      <c r="O91" s="9">
        <v>1</v>
      </c>
      <c r="P91" s="10">
        <f t="shared" si="2"/>
        <v>99.95</v>
      </c>
    </row>
    <row r="92" spans="1:16" s="9" customFormat="1" x14ac:dyDescent="0.25">
      <c r="A92" s="9" t="s">
        <v>246</v>
      </c>
      <c r="B92" s="9" t="s">
        <v>430</v>
      </c>
      <c r="C92" s="9" t="s">
        <v>431</v>
      </c>
      <c r="D92" s="9" t="s">
        <v>432</v>
      </c>
      <c r="E92" s="9" t="s">
        <v>243</v>
      </c>
      <c r="F92" s="9" t="s">
        <v>11</v>
      </c>
      <c r="G92" s="9" t="s">
        <v>46</v>
      </c>
      <c r="H92" s="9" t="s">
        <v>255</v>
      </c>
      <c r="I92" s="9" t="s">
        <v>244</v>
      </c>
      <c r="J92" s="9" t="s">
        <v>244</v>
      </c>
      <c r="K92" s="9" t="s">
        <v>4371</v>
      </c>
      <c r="L92" s="9" t="s">
        <v>338</v>
      </c>
      <c r="M92" s="9" t="s">
        <v>276</v>
      </c>
      <c r="N92" s="10">
        <v>99.95</v>
      </c>
      <c r="O92" s="9">
        <v>1</v>
      </c>
      <c r="P92" s="10">
        <f t="shared" si="2"/>
        <v>99.95</v>
      </c>
    </row>
    <row r="93" spans="1:16" s="9" customFormat="1" x14ac:dyDescent="0.25">
      <c r="A93" s="9" t="s">
        <v>246</v>
      </c>
      <c r="B93" s="9" t="s">
        <v>433</v>
      </c>
      <c r="C93" s="9" t="s">
        <v>434</v>
      </c>
      <c r="D93" s="9" t="s">
        <v>435</v>
      </c>
      <c r="E93" s="9" t="s">
        <v>104</v>
      </c>
      <c r="F93" s="9" t="s">
        <v>11</v>
      </c>
      <c r="G93" s="9" t="s">
        <v>46</v>
      </c>
      <c r="H93" s="9" t="s">
        <v>209</v>
      </c>
      <c r="I93" s="9" t="s">
        <v>244</v>
      </c>
      <c r="J93" s="9" t="s">
        <v>244</v>
      </c>
      <c r="K93" s="9" t="s">
        <v>4371</v>
      </c>
      <c r="L93" s="9" t="s">
        <v>57</v>
      </c>
      <c r="M93" s="9" t="s">
        <v>436</v>
      </c>
      <c r="N93" s="10">
        <v>79.95</v>
      </c>
      <c r="O93" s="9">
        <v>4</v>
      </c>
      <c r="P93" s="10">
        <f t="shared" si="2"/>
        <v>319.8</v>
      </c>
    </row>
    <row r="94" spans="1:16" s="9" customFormat="1" x14ac:dyDescent="0.25">
      <c r="A94" s="9" t="s">
        <v>246</v>
      </c>
      <c r="B94" s="9" t="s">
        <v>437</v>
      </c>
      <c r="C94" s="9" t="s">
        <v>434</v>
      </c>
      <c r="D94" s="9" t="s">
        <v>438</v>
      </c>
      <c r="E94" s="9" t="s">
        <v>243</v>
      </c>
      <c r="F94" s="9" t="s">
        <v>11</v>
      </c>
      <c r="G94" s="9" t="s">
        <v>46</v>
      </c>
      <c r="H94" s="9" t="s">
        <v>209</v>
      </c>
      <c r="I94" s="9" t="s">
        <v>244</v>
      </c>
      <c r="J94" s="9" t="s">
        <v>244</v>
      </c>
      <c r="K94" s="9" t="s">
        <v>4371</v>
      </c>
      <c r="L94" s="9" t="s">
        <v>57</v>
      </c>
      <c r="M94" s="9" t="s">
        <v>436</v>
      </c>
      <c r="N94" s="10">
        <v>79.95</v>
      </c>
      <c r="O94" s="9">
        <v>3</v>
      </c>
      <c r="P94" s="10">
        <f t="shared" si="2"/>
        <v>239.85000000000002</v>
      </c>
    </row>
    <row r="95" spans="1:16" s="9" customFormat="1" x14ac:dyDescent="0.25">
      <c r="A95" s="9" t="s">
        <v>315</v>
      </c>
      <c r="B95" s="9" t="s">
        <v>440</v>
      </c>
      <c r="C95" s="9" t="s">
        <v>441</v>
      </c>
      <c r="D95" s="9" t="s">
        <v>442</v>
      </c>
      <c r="E95" s="9" t="s">
        <v>395</v>
      </c>
      <c r="F95" s="9" t="s">
        <v>11</v>
      </c>
      <c r="G95" s="9" t="s">
        <v>46</v>
      </c>
      <c r="H95" s="9" t="s">
        <v>209</v>
      </c>
      <c r="I95" s="9" t="s">
        <v>443</v>
      </c>
      <c r="J95" s="9" t="s">
        <v>443</v>
      </c>
      <c r="K95" s="9" t="s">
        <v>4371</v>
      </c>
      <c r="L95" s="9" t="s">
        <v>90</v>
      </c>
      <c r="M95" s="9" t="s">
        <v>444</v>
      </c>
      <c r="N95" s="10">
        <v>149.94999999999999</v>
      </c>
      <c r="O95" s="9">
        <v>1</v>
      </c>
      <c r="P95" s="10">
        <f t="shared" si="2"/>
        <v>149.94999999999999</v>
      </c>
    </row>
    <row r="96" spans="1:16" s="9" customFormat="1" x14ac:dyDescent="0.25">
      <c r="A96" s="9" t="s">
        <v>315</v>
      </c>
      <c r="B96" s="9" t="s">
        <v>445</v>
      </c>
      <c r="C96" s="9" t="s">
        <v>446</v>
      </c>
      <c r="D96" s="9" t="s">
        <v>447</v>
      </c>
      <c r="E96" s="9" t="s">
        <v>395</v>
      </c>
      <c r="F96" s="9" t="s">
        <v>11</v>
      </c>
      <c r="G96" s="9" t="s">
        <v>12</v>
      </c>
      <c r="H96" s="9" t="s">
        <v>209</v>
      </c>
      <c r="I96" s="9" t="s">
        <v>443</v>
      </c>
      <c r="J96" s="9" t="s">
        <v>443</v>
      </c>
      <c r="K96" s="9" t="s">
        <v>4371</v>
      </c>
      <c r="L96" s="9" t="s">
        <v>90</v>
      </c>
      <c r="M96" s="9" t="s">
        <v>448</v>
      </c>
      <c r="N96" s="10">
        <v>109.95</v>
      </c>
      <c r="O96" s="9">
        <v>1</v>
      </c>
      <c r="P96" s="10">
        <f t="shared" si="2"/>
        <v>109.95</v>
      </c>
    </row>
    <row r="97" spans="1:16" s="9" customFormat="1" x14ac:dyDescent="0.25">
      <c r="A97" s="9" t="s">
        <v>246</v>
      </c>
      <c r="B97" s="9" t="s">
        <v>449</v>
      </c>
      <c r="C97" s="9" t="s">
        <v>450</v>
      </c>
      <c r="D97" s="9" t="s">
        <v>451</v>
      </c>
      <c r="E97" s="9" t="s">
        <v>243</v>
      </c>
      <c r="F97" s="9" t="s">
        <v>11</v>
      </c>
      <c r="G97" s="9" t="s">
        <v>46</v>
      </c>
      <c r="H97" s="9" t="s">
        <v>209</v>
      </c>
      <c r="I97" s="9" t="s">
        <v>244</v>
      </c>
      <c r="J97" s="9" t="s">
        <v>244</v>
      </c>
      <c r="K97" s="9" t="s">
        <v>4371</v>
      </c>
      <c r="L97" s="9" t="s">
        <v>57</v>
      </c>
      <c r="M97" s="9" t="s">
        <v>266</v>
      </c>
      <c r="N97" s="10">
        <v>79.95</v>
      </c>
      <c r="O97" s="9">
        <v>12</v>
      </c>
      <c r="P97" s="10">
        <f t="shared" si="2"/>
        <v>959.40000000000009</v>
      </c>
    </row>
    <row r="98" spans="1:16" s="9" customFormat="1" x14ac:dyDescent="0.25">
      <c r="A98" s="9" t="s">
        <v>246</v>
      </c>
      <c r="B98" s="9" t="s">
        <v>452</v>
      </c>
      <c r="C98" s="9" t="s">
        <v>450</v>
      </c>
      <c r="D98" s="9" t="s">
        <v>453</v>
      </c>
      <c r="E98" s="9" t="s">
        <v>104</v>
      </c>
      <c r="F98" s="9" t="s">
        <v>11</v>
      </c>
      <c r="G98" s="9" t="s">
        <v>46</v>
      </c>
      <c r="H98" s="9" t="s">
        <v>209</v>
      </c>
      <c r="I98" s="9" t="s">
        <v>244</v>
      </c>
      <c r="J98" s="9" t="s">
        <v>244</v>
      </c>
      <c r="K98" s="9" t="s">
        <v>4371</v>
      </c>
      <c r="L98" s="9" t="s">
        <v>57</v>
      </c>
      <c r="M98" s="9" t="s">
        <v>266</v>
      </c>
      <c r="N98" s="10">
        <v>79.95</v>
      </c>
      <c r="O98" s="9">
        <v>12</v>
      </c>
      <c r="P98" s="10">
        <f t="shared" si="2"/>
        <v>959.40000000000009</v>
      </c>
    </row>
    <row r="99" spans="1:16" s="9" customFormat="1" x14ac:dyDescent="0.25">
      <c r="A99" s="9" t="s">
        <v>246</v>
      </c>
      <c r="B99" s="9" t="s">
        <v>454</v>
      </c>
      <c r="C99" s="9" t="s">
        <v>455</v>
      </c>
      <c r="D99" s="9" t="s">
        <v>456</v>
      </c>
      <c r="E99" s="9" t="s">
        <v>243</v>
      </c>
      <c r="F99" s="9" t="s">
        <v>11</v>
      </c>
      <c r="G99" s="9" t="s">
        <v>46</v>
      </c>
      <c r="H99" s="9" t="s">
        <v>255</v>
      </c>
      <c r="I99" s="9" t="s">
        <v>244</v>
      </c>
      <c r="J99" s="9" t="s">
        <v>244</v>
      </c>
      <c r="K99" s="9" t="s">
        <v>4371</v>
      </c>
      <c r="L99" s="9" t="s">
        <v>57</v>
      </c>
      <c r="M99" s="9" t="s">
        <v>276</v>
      </c>
      <c r="N99" s="10">
        <v>89.95</v>
      </c>
      <c r="O99" s="9">
        <v>8</v>
      </c>
      <c r="P99" s="10">
        <f t="shared" si="2"/>
        <v>719.6</v>
      </c>
    </row>
    <row r="100" spans="1:16" s="9" customFormat="1" x14ac:dyDescent="0.25">
      <c r="A100" s="9" t="s">
        <v>246</v>
      </c>
      <c r="B100" s="9" t="s">
        <v>457</v>
      </c>
      <c r="C100" s="9" t="s">
        <v>455</v>
      </c>
      <c r="D100" s="9" t="s">
        <v>458</v>
      </c>
      <c r="E100" s="9" t="s">
        <v>104</v>
      </c>
      <c r="F100" s="9" t="s">
        <v>11</v>
      </c>
      <c r="G100" s="9" t="s">
        <v>46</v>
      </c>
      <c r="H100" s="9" t="s">
        <v>255</v>
      </c>
      <c r="I100" s="9" t="s">
        <v>244</v>
      </c>
      <c r="J100" s="9" t="s">
        <v>244</v>
      </c>
      <c r="K100" s="9" t="s">
        <v>4371</v>
      </c>
      <c r="L100" s="9" t="s">
        <v>57</v>
      </c>
      <c r="M100" s="9" t="s">
        <v>276</v>
      </c>
      <c r="N100" s="10">
        <v>89.95</v>
      </c>
      <c r="O100" s="9">
        <v>4</v>
      </c>
      <c r="P100" s="10">
        <f t="shared" si="2"/>
        <v>359.8</v>
      </c>
    </row>
    <row r="101" spans="1:16" s="9" customFormat="1" x14ac:dyDescent="0.25">
      <c r="A101" s="9" t="s">
        <v>246</v>
      </c>
      <c r="B101" s="9" t="s">
        <v>459</v>
      </c>
      <c r="C101" s="9" t="s">
        <v>460</v>
      </c>
      <c r="D101" s="9" t="s">
        <v>461</v>
      </c>
      <c r="E101" s="9" t="s">
        <v>243</v>
      </c>
      <c r="F101" s="9" t="s">
        <v>11</v>
      </c>
      <c r="G101" s="9" t="s">
        <v>46</v>
      </c>
      <c r="H101" s="9" t="s">
        <v>255</v>
      </c>
      <c r="I101" s="9" t="s">
        <v>244</v>
      </c>
      <c r="J101" s="9" t="s">
        <v>244</v>
      </c>
      <c r="K101" s="9" t="s">
        <v>4371</v>
      </c>
      <c r="L101" s="9" t="s">
        <v>57</v>
      </c>
      <c r="M101" s="9" t="s">
        <v>276</v>
      </c>
      <c r="N101" s="10">
        <v>89.95</v>
      </c>
      <c r="O101" s="9">
        <v>1</v>
      </c>
      <c r="P101" s="10">
        <f t="shared" si="2"/>
        <v>89.95</v>
      </c>
    </row>
    <row r="102" spans="1:16" s="9" customFormat="1" x14ac:dyDescent="0.25">
      <c r="A102" s="9" t="s">
        <v>246</v>
      </c>
      <c r="B102" s="9" t="s">
        <v>463</v>
      </c>
      <c r="C102" s="9" t="s">
        <v>464</v>
      </c>
      <c r="D102" s="9" t="s">
        <v>465</v>
      </c>
      <c r="E102" s="9" t="s">
        <v>243</v>
      </c>
      <c r="F102" s="9" t="s">
        <v>11</v>
      </c>
      <c r="G102" s="9" t="s">
        <v>46</v>
      </c>
      <c r="H102" s="9" t="s">
        <v>209</v>
      </c>
      <c r="I102" s="9" t="s">
        <v>244</v>
      </c>
      <c r="J102" s="9" t="s">
        <v>244</v>
      </c>
      <c r="K102" s="9" t="s">
        <v>4371</v>
      </c>
      <c r="L102" s="9" t="s">
        <v>462</v>
      </c>
      <c r="M102" s="9" t="s">
        <v>260</v>
      </c>
      <c r="N102" s="10">
        <v>89.95</v>
      </c>
      <c r="O102" s="9">
        <v>2</v>
      </c>
      <c r="P102" s="10">
        <f t="shared" si="2"/>
        <v>179.9</v>
      </c>
    </row>
    <row r="103" spans="1:16" s="9" customFormat="1" x14ac:dyDescent="0.25">
      <c r="A103" s="9" t="s">
        <v>246</v>
      </c>
      <c r="B103" s="9" t="s">
        <v>466</v>
      </c>
      <c r="C103" s="9" t="s">
        <v>464</v>
      </c>
      <c r="D103" s="9" t="s">
        <v>467</v>
      </c>
      <c r="E103" s="9" t="s">
        <v>104</v>
      </c>
      <c r="F103" s="9" t="s">
        <v>11</v>
      </c>
      <c r="G103" s="9" t="s">
        <v>46</v>
      </c>
      <c r="H103" s="9" t="s">
        <v>209</v>
      </c>
      <c r="I103" s="9" t="s">
        <v>244</v>
      </c>
      <c r="J103" s="9" t="s">
        <v>244</v>
      </c>
      <c r="K103" s="9" t="s">
        <v>4371</v>
      </c>
      <c r="L103" s="9" t="s">
        <v>462</v>
      </c>
      <c r="M103" s="9" t="s">
        <v>260</v>
      </c>
      <c r="N103" s="10">
        <v>89.95</v>
      </c>
      <c r="O103" s="9">
        <v>2</v>
      </c>
      <c r="P103" s="10">
        <f t="shared" si="2"/>
        <v>179.9</v>
      </c>
    </row>
    <row r="104" spans="1:16" s="9" customFormat="1" x14ac:dyDescent="0.25">
      <c r="A104" s="9" t="s">
        <v>246</v>
      </c>
      <c r="B104" s="9" t="s">
        <v>468</v>
      </c>
      <c r="C104" s="9" t="s">
        <v>469</v>
      </c>
      <c r="D104" s="9" t="s">
        <v>470</v>
      </c>
      <c r="E104" s="9" t="s">
        <v>243</v>
      </c>
      <c r="F104" s="9" t="s">
        <v>11</v>
      </c>
      <c r="G104" s="9" t="s">
        <v>46</v>
      </c>
      <c r="H104" s="9" t="s">
        <v>209</v>
      </c>
      <c r="I104" s="9" t="s">
        <v>244</v>
      </c>
      <c r="J104" s="9" t="s">
        <v>244</v>
      </c>
      <c r="K104" s="9" t="s">
        <v>4371</v>
      </c>
      <c r="L104" s="9" t="s">
        <v>439</v>
      </c>
      <c r="M104" s="9" t="s">
        <v>471</v>
      </c>
      <c r="N104" s="10">
        <v>84.95</v>
      </c>
      <c r="O104" s="9">
        <v>1</v>
      </c>
      <c r="P104" s="10">
        <f t="shared" si="2"/>
        <v>84.95</v>
      </c>
    </row>
    <row r="105" spans="1:16" s="9" customFormat="1" x14ac:dyDescent="0.25">
      <c r="A105" s="9" t="s">
        <v>246</v>
      </c>
      <c r="B105" s="9" t="s">
        <v>472</v>
      </c>
      <c r="C105" s="9" t="s">
        <v>473</v>
      </c>
      <c r="D105" s="9" t="s">
        <v>474</v>
      </c>
      <c r="E105" s="9" t="s">
        <v>243</v>
      </c>
      <c r="F105" s="9" t="s">
        <v>11</v>
      </c>
      <c r="G105" s="9" t="s">
        <v>46</v>
      </c>
      <c r="H105" s="9" t="s">
        <v>255</v>
      </c>
      <c r="I105" s="9" t="s">
        <v>475</v>
      </c>
      <c r="J105" s="9" t="s">
        <v>475</v>
      </c>
      <c r="K105" s="9" t="s">
        <v>4371</v>
      </c>
      <c r="L105" s="9" t="s">
        <v>462</v>
      </c>
      <c r="M105" s="9" t="s">
        <v>476</v>
      </c>
      <c r="N105" s="10">
        <v>129.94999999999999</v>
      </c>
      <c r="O105" s="9">
        <v>2</v>
      </c>
      <c r="P105" s="10">
        <f t="shared" si="2"/>
        <v>259.89999999999998</v>
      </c>
    </row>
    <row r="106" spans="1:16" s="9" customFormat="1" x14ac:dyDescent="0.25">
      <c r="A106" s="9" t="s">
        <v>246</v>
      </c>
      <c r="B106" s="9" t="s">
        <v>477</v>
      </c>
      <c r="C106" s="9" t="s">
        <v>473</v>
      </c>
      <c r="D106" s="9" t="s">
        <v>478</v>
      </c>
      <c r="E106" s="9" t="s">
        <v>104</v>
      </c>
      <c r="F106" s="9" t="s">
        <v>11</v>
      </c>
      <c r="G106" s="9" t="s">
        <v>46</v>
      </c>
      <c r="H106" s="9" t="s">
        <v>255</v>
      </c>
      <c r="I106" s="9" t="s">
        <v>475</v>
      </c>
      <c r="J106" s="9" t="s">
        <v>475</v>
      </c>
      <c r="K106" s="9" t="s">
        <v>4371</v>
      </c>
      <c r="L106" s="9" t="s">
        <v>462</v>
      </c>
      <c r="M106" s="9" t="s">
        <v>476</v>
      </c>
      <c r="N106" s="10">
        <v>129.94999999999999</v>
      </c>
      <c r="O106" s="9">
        <v>2</v>
      </c>
      <c r="P106" s="10">
        <f t="shared" si="2"/>
        <v>259.89999999999998</v>
      </c>
    </row>
    <row r="107" spans="1:16" s="9" customFormat="1" x14ac:dyDescent="0.25">
      <c r="A107" s="9" t="s">
        <v>246</v>
      </c>
      <c r="B107" s="9" t="s">
        <v>479</v>
      </c>
      <c r="C107" s="9" t="s">
        <v>480</v>
      </c>
      <c r="D107" s="9" t="s">
        <v>481</v>
      </c>
      <c r="E107" s="9" t="s">
        <v>243</v>
      </c>
      <c r="F107" s="9" t="s">
        <v>11</v>
      </c>
      <c r="G107" s="9" t="s">
        <v>46</v>
      </c>
      <c r="H107" s="9" t="s">
        <v>209</v>
      </c>
      <c r="I107" s="9" t="s">
        <v>244</v>
      </c>
      <c r="J107" s="9" t="s">
        <v>244</v>
      </c>
      <c r="K107" s="9" t="s">
        <v>4371</v>
      </c>
      <c r="L107" s="9" t="s">
        <v>90</v>
      </c>
      <c r="M107" s="9" t="s">
        <v>260</v>
      </c>
      <c r="N107" s="10">
        <v>89.95</v>
      </c>
      <c r="O107" s="9">
        <v>2</v>
      </c>
      <c r="P107" s="10">
        <f t="shared" si="2"/>
        <v>179.9</v>
      </c>
    </row>
    <row r="108" spans="1:16" s="9" customFormat="1" x14ac:dyDescent="0.25">
      <c r="A108" s="9" t="s">
        <v>246</v>
      </c>
      <c r="B108" s="9" t="s">
        <v>482</v>
      </c>
      <c r="C108" s="9" t="s">
        <v>480</v>
      </c>
      <c r="D108" s="9" t="s">
        <v>483</v>
      </c>
      <c r="E108" s="9" t="s">
        <v>104</v>
      </c>
      <c r="F108" s="9" t="s">
        <v>11</v>
      </c>
      <c r="G108" s="9" t="s">
        <v>46</v>
      </c>
      <c r="H108" s="9" t="s">
        <v>209</v>
      </c>
      <c r="I108" s="9" t="s">
        <v>244</v>
      </c>
      <c r="J108" s="9" t="s">
        <v>244</v>
      </c>
      <c r="K108" s="9" t="s">
        <v>4371</v>
      </c>
      <c r="L108" s="9" t="s">
        <v>90</v>
      </c>
      <c r="M108" s="9" t="s">
        <v>260</v>
      </c>
      <c r="N108" s="10">
        <v>89.95</v>
      </c>
      <c r="O108" s="9">
        <v>1</v>
      </c>
      <c r="P108" s="10">
        <f t="shared" si="2"/>
        <v>89.95</v>
      </c>
    </row>
    <row r="109" spans="1:16" s="9" customFormat="1" x14ac:dyDescent="0.25">
      <c r="A109" s="9" t="s">
        <v>246</v>
      </c>
      <c r="B109" s="9" t="s">
        <v>484</v>
      </c>
      <c r="C109" s="9" t="s">
        <v>485</v>
      </c>
      <c r="D109" s="9" t="s">
        <v>486</v>
      </c>
      <c r="E109" s="9" t="s">
        <v>243</v>
      </c>
      <c r="F109" s="9" t="s">
        <v>11</v>
      </c>
      <c r="G109" s="9" t="s">
        <v>46</v>
      </c>
      <c r="H109" s="9" t="s">
        <v>209</v>
      </c>
      <c r="I109" s="9" t="s">
        <v>244</v>
      </c>
      <c r="J109" s="9" t="s">
        <v>244</v>
      </c>
      <c r="K109" s="9" t="s">
        <v>4371</v>
      </c>
      <c r="L109" s="9" t="s">
        <v>124</v>
      </c>
      <c r="M109" s="9" t="s">
        <v>260</v>
      </c>
      <c r="N109" s="10">
        <v>89.95</v>
      </c>
      <c r="O109" s="9">
        <v>2</v>
      </c>
      <c r="P109" s="10">
        <f t="shared" si="2"/>
        <v>179.9</v>
      </c>
    </row>
    <row r="110" spans="1:16" s="9" customFormat="1" x14ac:dyDescent="0.25">
      <c r="A110" s="9" t="s">
        <v>246</v>
      </c>
      <c r="B110" s="9" t="s">
        <v>487</v>
      </c>
      <c r="C110" s="9" t="s">
        <v>488</v>
      </c>
      <c r="D110" s="9" t="s">
        <v>489</v>
      </c>
      <c r="E110" s="9" t="s">
        <v>243</v>
      </c>
      <c r="F110" s="9" t="s">
        <v>11</v>
      </c>
      <c r="G110" s="9" t="s">
        <v>46</v>
      </c>
      <c r="H110" s="9" t="s">
        <v>209</v>
      </c>
      <c r="I110" s="9" t="s">
        <v>244</v>
      </c>
      <c r="J110" s="9" t="s">
        <v>244</v>
      </c>
      <c r="K110" s="9" t="s">
        <v>4371</v>
      </c>
      <c r="L110" s="9" t="s">
        <v>124</v>
      </c>
      <c r="M110" s="9" t="s">
        <v>266</v>
      </c>
      <c r="N110" s="10">
        <v>89.95</v>
      </c>
      <c r="O110" s="9">
        <v>5</v>
      </c>
      <c r="P110" s="10">
        <f t="shared" si="2"/>
        <v>449.75</v>
      </c>
    </row>
    <row r="111" spans="1:16" s="9" customFormat="1" x14ac:dyDescent="0.25">
      <c r="A111" s="9" t="s">
        <v>246</v>
      </c>
      <c r="B111" s="9" t="s">
        <v>490</v>
      </c>
      <c r="C111" s="9" t="s">
        <v>491</v>
      </c>
      <c r="D111" s="9" t="s">
        <v>492</v>
      </c>
      <c r="E111" s="9" t="s">
        <v>243</v>
      </c>
      <c r="F111" s="9" t="s">
        <v>11</v>
      </c>
      <c r="G111" s="9" t="s">
        <v>46</v>
      </c>
      <c r="H111" s="9" t="s">
        <v>209</v>
      </c>
      <c r="I111" s="9" t="s">
        <v>244</v>
      </c>
      <c r="J111" s="9" t="s">
        <v>244</v>
      </c>
      <c r="K111" s="9" t="s">
        <v>4371</v>
      </c>
      <c r="L111" s="9" t="s">
        <v>493</v>
      </c>
      <c r="M111" s="9" t="s">
        <v>266</v>
      </c>
      <c r="N111" s="10">
        <v>79.95</v>
      </c>
      <c r="O111" s="9">
        <v>4</v>
      </c>
      <c r="P111" s="10">
        <f t="shared" si="2"/>
        <v>319.8</v>
      </c>
    </row>
    <row r="112" spans="1:16" s="9" customFormat="1" x14ac:dyDescent="0.25">
      <c r="A112" s="9" t="s">
        <v>246</v>
      </c>
      <c r="B112" s="9" t="s">
        <v>494</v>
      </c>
      <c r="C112" s="9" t="s">
        <v>491</v>
      </c>
      <c r="D112" s="9" t="s">
        <v>495</v>
      </c>
      <c r="E112" s="9" t="s">
        <v>104</v>
      </c>
      <c r="F112" s="9" t="s">
        <v>11</v>
      </c>
      <c r="G112" s="9" t="s">
        <v>46</v>
      </c>
      <c r="H112" s="9" t="s">
        <v>209</v>
      </c>
      <c r="I112" s="9" t="s">
        <v>244</v>
      </c>
      <c r="J112" s="9" t="s">
        <v>244</v>
      </c>
      <c r="K112" s="9" t="s">
        <v>4371</v>
      </c>
      <c r="L112" s="9" t="s">
        <v>493</v>
      </c>
      <c r="M112" s="9" t="s">
        <v>266</v>
      </c>
      <c r="N112" s="10">
        <v>79.95</v>
      </c>
      <c r="O112" s="9">
        <v>2</v>
      </c>
      <c r="P112" s="10">
        <f t="shared" si="2"/>
        <v>159.9</v>
      </c>
    </row>
    <row r="113" spans="1:16" s="9" customFormat="1" x14ac:dyDescent="0.25">
      <c r="A113" s="9" t="s">
        <v>246</v>
      </c>
      <c r="B113" s="9" t="s">
        <v>496</v>
      </c>
      <c r="C113" s="9" t="s">
        <v>497</v>
      </c>
      <c r="D113" s="9" t="s">
        <v>498</v>
      </c>
      <c r="E113" s="9" t="s">
        <v>243</v>
      </c>
      <c r="F113" s="9" t="s">
        <v>11</v>
      </c>
      <c r="G113" s="9" t="s">
        <v>46</v>
      </c>
      <c r="H113" s="9" t="s">
        <v>255</v>
      </c>
      <c r="I113" s="9" t="s">
        <v>244</v>
      </c>
      <c r="J113" s="9" t="s">
        <v>244</v>
      </c>
      <c r="K113" s="9" t="s">
        <v>4371</v>
      </c>
      <c r="L113" s="9" t="s">
        <v>338</v>
      </c>
      <c r="M113" s="9" t="s">
        <v>276</v>
      </c>
      <c r="N113" s="10">
        <v>89.95</v>
      </c>
      <c r="O113" s="9">
        <v>3</v>
      </c>
      <c r="P113" s="10">
        <f t="shared" si="2"/>
        <v>269.85000000000002</v>
      </c>
    </row>
    <row r="114" spans="1:16" s="9" customFormat="1" x14ac:dyDescent="0.25">
      <c r="A114" s="9" t="s">
        <v>246</v>
      </c>
      <c r="B114" s="9" t="s">
        <v>499</v>
      </c>
      <c r="C114" s="9" t="s">
        <v>497</v>
      </c>
      <c r="D114" s="9" t="s">
        <v>500</v>
      </c>
      <c r="E114" s="9" t="s">
        <v>104</v>
      </c>
      <c r="F114" s="9" t="s">
        <v>11</v>
      </c>
      <c r="G114" s="9" t="s">
        <v>46</v>
      </c>
      <c r="H114" s="9" t="s">
        <v>255</v>
      </c>
      <c r="I114" s="9" t="s">
        <v>244</v>
      </c>
      <c r="J114" s="9" t="s">
        <v>244</v>
      </c>
      <c r="K114" s="9" t="s">
        <v>4371</v>
      </c>
      <c r="L114" s="9" t="s">
        <v>338</v>
      </c>
      <c r="M114" s="9" t="s">
        <v>276</v>
      </c>
      <c r="N114" s="10">
        <v>89.95</v>
      </c>
      <c r="O114" s="9">
        <v>4</v>
      </c>
      <c r="P114" s="10">
        <f t="shared" ref="P114:P151" si="3">O114*N114</f>
        <v>359.8</v>
      </c>
    </row>
    <row r="115" spans="1:16" s="9" customFormat="1" x14ac:dyDescent="0.25">
      <c r="A115" s="9" t="s">
        <v>246</v>
      </c>
      <c r="B115" s="9" t="s">
        <v>501</v>
      </c>
      <c r="C115" s="9" t="s">
        <v>497</v>
      </c>
      <c r="D115" s="9" t="s">
        <v>502</v>
      </c>
      <c r="E115" s="9" t="s">
        <v>416</v>
      </c>
      <c r="F115" s="9" t="s">
        <v>11</v>
      </c>
      <c r="G115" s="9" t="s">
        <v>46</v>
      </c>
      <c r="H115" s="9" t="s">
        <v>255</v>
      </c>
      <c r="I115" s="9" t="s">
        <v>244</v>
      </c>
      <c r="J115" s="9" t="s">
        <v>244</v>
      </c>
      <c r="K115" s="9" t="s">
        <v>4371</v>
      </c>
      <c r="L115" s="9" t="s">
        <v>338</v>
      </c>
      <c r="M115" s="9" t="s">
        <v>276</v>
      </c>
      <c r="N115" s="10">
        <v>89.95</v>
      </c>
      <c r="O115" s="9">
        <v>4</v>
      </c>
      <c r="P115" s="10">
        <f t="shared" si="3"/>
        <v>359.8</v>
      </c>
    </row>
    <row r="116" spans="1:16" s="9" customFormat="1" x14ac:dyDescent="0.25">
      <c r="A116" s="9" t="s">
        <v>246</v>
      </c>
      <c r="B116" s="9" t="s">
        <v>503</v>
      </c>
      <c r="C116" s="9" t="s">
        <v>504</v>
      </c>
      <c r="D116" s="9" t="s">
        <v>505</v>
      </c>
      <c r="E116" s="9" t="s">
        <v>243</v>
      </c>
      <c r="F116" s="9" t="s">
        <v>11</v>
      </c>
      <c r="G116" s="9" t="s">
        <v>46</v>
      </c>
      <c r="H116" s="9" t="s">
        <v>255</v>
      </c>
      <c r="I116" s="9" t="s">
        <v>244</v>
      </c>
      <c r="J116" s="9" t="s">
        <v>244</v>
      </c>
      <c r="K116" s="9" t="s">
        <v>4371</v>
      </c>
      <c r="L116" s="9" t="s">
        <v>155</v>
      </c>
      <c r="M116" s="9" t="s">
        <v>276</v>
      </c>
      <c r="N116" s="10">
        <v>99.95</v>
      </c>
      <c r="O116" s="9">
        <v>1</v>
      </c>
      <c r="P116" s="10">
        <f t="shared" si="3"/>
        <v>99.95</v>
      </c>
    </row>
    <row r="117" spans="1:16" s="9" customFormat="1" x14ac:dyDescent="0.25">
      <c r="A117" s="9" t="s">
        <v>246</v>
      </c>
      <c r="B117" s="9" t="s">
        <v>506</v>
      </c>
      <c r="C117" s="9" t="s">
        <v>507</v>
      </c>
      <c r="D117" s="9" t="s">
        <v>508</v>
      </c>
      <c r="E117" s="9" t="s">
        <v>243</v>
      </c>
      <c r="F117" s="9" t="s">
        <v>11</v>
      </c>
      <c r="G117" s="9" t="s">
        <v>46</v>
      </c>
      <c r="H117" s="9" t="s">
        <v>255</v>
      </c>
      <c r="I117" s="9" t="s">
        <v>244</v>
      </c>
      <c r="J117" s="9" t="s">
        <v>244</v>
      </c>
      <c r="K117" s="9" t="s">
        <v>4371</v>
      </c>
      <c r="L117" s="9" t="s">
        <v>421</v>
      </c>
      <c r="M117" s="9" t="s">
        <v>276</v>
      </c>
      <c r="N117" s="10">
        <v>99.95</v>
      </c>
      <c r="O117" s="9">
        <v>3</v>
      </c>
      <c r="P117" s="10">
        <f t="shared" si="3"/>
        <v>299.85000000000002</v>
      </c>
    </row>
    <row r="118" spans="1:16" s="9" customFormat="1" x14ac:dyDescent="0.25">
      <c r="A118" s="9" t="s">
        <v>246</v>
      </c>
      <c r="B118" s="9" t="s">
        <v>509</v>
      </c>
      <c r="C118" s="9" t="s">
        <v>507</v>
      </c>
      <c r="D118" s="9" t="s">
        <v>510</v>
      </c>
      <c r="E118" s="9" t="s">
        <v>104</v>
      </c>
      <c r="F118" s="9" t="s">
        <v>11</v>
      </c>
      <c r="G118" s="9" t="s">
        <v>46</v>
      </c>
      <c r="H118" s="9" t="s">
        <v>255</v>
      </c>
      <c r="I118" s="9" t="s">
        <v>244</v>
      </c>
      <c r="J118" s="9" t="s">
        <v>244</v>
      </c>
      <c r="K118" s="9" t="s">
        <v>4371</v>
      </c>
      <c r="L118" s="9" t="s">
        <v>421</v>
      </c>
      <c r="M118" s="9" t="s">
        <v>276</v>
      </c>
      <c r="N118" s="10">
        <v>99.95</v>
      </c>
      <c r="O118" s="9">
        <v>2</v>
      </c>
      <c r="P118" s="10">
        <f t="shared" si="3"/>
        <v>199.9</v>
      </c>
    </row>
    <row r="119" spans="1:16" s="9" customFormat="1" x14ac:dyDescent="0.25">
      <c r="A119" s="9" t="s">
        <v>246</v>
      </c>
      <c r="B119" s="9" t="s">
        <v>511</v>
      </c>
      <c r="C119" s="9" t="s">
        <v>512</v>
      </c>
      <c r="D119" s="9" t="s">
        <v>513</v>
      </c>
      <c r="E119" s="9" t="s">
        <v>104</v>
      </c>
      <c r="F119" s="9" t="s">
        <v>11</v>
      </c>
      <c r="G119" s="9" t="s">
        <v>46</v>
      </c>
      <c r="H119" s="9" t="s">
        <v>255</v>
      </c>
      <c r="I119" s="9" t="s">
        <v>244</v>
      </c>
      <c r="J119" s="9" t="s">
        <v>244</v>
      </c>
      <c r="K119" s="9" t="s">
        <v>4371</v>
      </c>
      <c r="L119" s="9" t="s">
        <v>155</v>
      </c>
      <c r="M119" s="9" t="s">
        <v>276</v>
      </c>
      <c r="N119" s="10">
        <v>94.95</v>
      </c>
      <c r="O119" s="9">
        <v>5</v>
      </c>
      <c r="P119" s="10">
        <f t="shared" si="3"/>
        <v>474.75</v>
      </c>
    </row>
    <row r="120" spans="1:16" s="9" customFormat="1" x14ac:dyDescent="0.25">
      <c r="A120" s="9" t="s">
        <v>246</v>
      </c>
      <c r="B120" s="9" t="s">
        <v>514</v>
      </c>
      <c r="C120" s="9" t="s">
        <v>512</v>
      </c>
      <c r="D120" s="9" t="s">
        <v>515</v>
      </c>
      <c r="E120" s="9" t="s">
        <v>243</v>
      </c>
      <c r="F120" s="9" t="s">
        <v>11</v>
      </c>
      <c r="G120" s="9" t="s">
        <v>46</v>
      </c>
      <c r="H120" s="9" t="s">
        <v>255</v>
      </c>
      <c r="I120" s="9" t="s">
        <v>244</v>
      </c>
      <c r="J120" s="9" t="s">
        <v>244</v>
      </c>
      <c r="K120" s="9" t="s">
        <v>4371</v>
      </c>
      <c r="L120" s="9" t="s">
        <v>155</v>
      </c>
      <c r="M120" s="9" t="s">
        <v>276</v>
      </c>
      <c r="N120" s="10">
        <v>94.95</v>
      </c>
      <c r="O120" s="9">
        <v>4</v>
      </c>
      <c r="P120" s="10">
        <f t="shared" si="3"/>
        <v>379.8</v>
      </c>
    </row>
    <row r="121" spans="1:16" s="9" customFormat="1" x14ac:dyDescent="0.25">
      <c r="A121" s="9" t="s">
        <v>246</v>
      </c>
      <c r="B121" s="9" t="s">
        <v>516</v>
      </c>
      <c r="C121" s="9" t="s">
        <v>512</v>
      </c>
      <c r="D121" s="9" t="s">
        <v>517</v>
      </c>
      <c r="E121" s="9" t="s">
        <v>416</v>
      </c>
      <c r="F121" s="9" t="s">
        <v>11</v>
      </c>
      <c r="G121" s="9" t="s">
        <v>46</v>
      </c>
      <c r="H121" s="9" t="s">
        <v>255</v>
      </c>
      <c r="I121" s="9" t="s">
        <v>244</v>
      </c>
      <c r="J121" s="9" t="s">
        <v>244</v>
      </c>
      <c r="K121" s="9" t="s">
        <v>4371</v>
      </c>
      <c r="L121" s="9" t="s">
        <v>155</v>
      </c>
      <c r="M121" s="9" t="s">
        <v>276</v>
      </c>
      <c r="N121" s="10">
        <v>94.95</v>
      </c>
      <c r="O121" s="9">
        <v>4</v>
      </c>
      <c r="P121" s="10">
        <f t="shared" si="3"/>
        <v>379.8</v>
      </c>
    </row>
    <row r="122" spans="1:16" s="9" customFormat="1" x14ac:dyDescent="0.25">
      <c r="A122" s="9" t="s">
        <v>246</v>
      </c>
      <c r="B122" s="9" t="s">
        <v>518</v>
      </c>
      <c r="C122" s="9" t="s">
        <v>519</v>
      </c>
      <c r="D122" s="9" t="s">
        <v>520</v>
      </c>
      <c r="E122" s="9" t="s">
        <v>243</v>
      </c>
      <c r="F122" s="9" t="s">
        <v>11</v>
      </c>
      <c r="G122" s="9" t="s">
        <v>46</v>
      </c>
      <c r="H122" s="9" t="s">
        <v>209</v>
      </c>
      <c r="I122" s="9" t="s">
        <v>244</v>
      </c>
      <c r="J122" s="9" t="s">
        <v>244</v>
      </c>
      <c r="K122" s="9" t="s">
        <v>4371</v>
      </c>
      <c r="L122" s="9" t="s">
        <v>90</v>
      </c>
      <c r="M122" s="9" t="s">
        <v>266</v>
      </c>
      <c r="N122" s="10">
        <v>79.95</v>
      </c>
      <c r="O122" s="9">
        <v>4</v>
      </c>
      <c r="P122" s="10">
        <f t="shared" si="3"/>
        <v>319.8</v>
      </c>
    </row>
    <row r="123" spans="1:16" s="9" customFormat="1" x14ac:dyDescent="0.25">
      <c r="A123" s="9" t="s">
        <v>246</v>
      </c>
      <c r="B123" s="9" t="s">
        <v>521</v>
      </c>
      <c r="C123" s="9" t="s">
        <v>519</v>
      </c>
      <c r="D123" s="9" t="s">
        <v>522</v>
      </c>
      <c r="E123" s="9" t="s">
        <v>104</v>
      </c>
      <c r="F123" s="9" t="s">
        <v>11</v>
      </c>
      <c r="G123" s="9" t="s">
        <v>46</v>
      </c>
      <c r="H123" s="9" t="s">
        <v>209</v>
      </c>
      <c r="I123" s="9" t="s">
        <v>244</v>
      </c>
      <c r="J123" s="9" t="s">
        <v>244</v>
      </c>
      <c r="K123" s="9" t="s">
        <v>4371</v>
      </c>
      <c r="L123" s="9" t="s">
        <v>90</v>
      </c>
      <c r="M123" s="9" t="s">
        <v>266</v>
      </c>
      <c r="N123" s="10">
        <v>79.95</v>
      </c>
      <c r="O123" s="9">
        <v>2</v>
      </c>
      <c r="P123" s="10">
        <f t="shared" si="3"/>
        <v>159.9</v>
      </c>
    </row>
    <row r="124" spans="1:16" s="9" customFormat="1" x14ac:dyDescent="0.25">
      <c r="A124" s="9" t="s">
        <v>74</v>
      </c>
      <c r="B124" s="9" t="s">
        <v>523</v>
      </c>
      <c r="C124" s="9" t="s">
        <v>524</v>
      </c>
      <c r="D124" s="9" t="s">
        <v>525</v>
      </c>
      <c r="E124" s="9" t="s">
        <v>526</v>
      </c>
      <c r="F124" s="9" t="s">
        <v>11</v>
      </c>
      <c r="G124" s="9" t="s">
        <v>22</v>
      </c>
      <c r="H124" s="9" t="s">
        <v>34</v>
      </c>
      <c r="I124" s="9" t="s">
        <v>34</v>
      </c>
      <c r="J124" s="9" t="s">
        <v>34</v>
      </c>
      <c r="K124" s="9" t="s">
        <v>4373</v>
      </c>
      <c r="L124" s="9" t="s">
        <v>57</v>
      </c>
      <c r="M124" s="9" t="s">
        <v>527</v>
      </c>
      <c r="N124" s="10">
        <v>144.58500000000001</v>
      </c>
      <c r="O124" s="9">
        <v>3</v>
      </c>
      <c r="P124" s="10">
        <f t="shared" si="3"/>
        <v>433.755</v>
      </c>
    </row>
    <row r="125" spans="1:16" s="9" customFormat="1" x14ac:dyDescent="0.25">
      <c r="A125" s="9" t="s">
        <v>246</v>
      </c>
      <c r="B125" s="9" t="s">
        <v>528</v>
      </c>
      <c r="C125" s="9" t="s">
        <v>529</v>
      </c>
      <c r="D125" s="9" t="s">
        <v>530</v>
      </c>
      <c r="E125" s="9" t="s">
        <v>243</v>
      </c>
      <c r="F125" s="9" t="s">
        <v>11</v>
      </c>
      <c r="G125" s="9" t="s">
        <v>46</v>
      </c>
      <c r="H125" s="9" t="s">
        <v>255</v>
      </c>
      <c r="I125" s="9" t="s">
        <v>244</v>
      </c>
      <c r="J125" s="9" t="s">
        <v>244</v>
      </c>
      <c r="K125" s="9" t="s">
        <v>4371</v>
      </c>
      <c r="L125" s="9" t="s">
        <v>90</v>
      </c>
      <c r="M125" s="9" t="s">
        <v>257</v>
      </c>
      <c r="N125" s="10">
        <v>94.95</v>
      </c>
      <c r="O125" s="9">
        <v>1</v>
      </c>
      <c r="P125" s="10">
        <f t="shared" si="3"/>
        <v>94.95</v>
      </c>
    </row>
    <row r="126" spans="1:16" s="9" customFormat="1" x14ac:dyDescent="0.25">
      <c r="A126" s="9" t="s">
        <v>246</v>
      </c>
      <c r="B126" s="9" t="s">
        <v>531</v>
      </c>
      <c r="C126" s="9" t="s">
        <v>532</v>
      </c>
      <c r="D126" s="9" t="s">
        <v>533</v>
      </c>
      <c r="E126" s="9" t="s">
        <v>243</v>
      </c>
      <c r="F126" s="9" t="s">
        <v>11</v>
      </c>
      <c r="G126" s="9" t="s">
        <v>46</v>
      </c>
      <c r="H126" s="9" t="s">
        <v>209</v>
      </c>
      <c r="I126" s="9" t="s">
        <v>244</v>
      </c>
      <c r="J126" s="9" t="s">
        <v>244</v>
      </c>
      <c r="K126" s="9" t="s">
        <v>4371</v>
      </c>
      <c r="L126" s="9" t="s">
        <v>338</v>
      </c>
      <c r="M126" s="9" t="s">
        <v>271</v>
      </c>
      <c r="N126" s="10">
        <v>74.95</v>
      </c>
      <c r="O126" s="9">
        <v>2</v>
      </c>
      <c r="P126" s="10">
        <f t="shared" si="3"/>
        <v>149.9</v>
      </c>
    </row>
    <row r="127" spans="1:16" s="9" customFormat="1" x14ac:dyDescent="0.25">
      <c r="A127" s="9" t="s">
        <v>246</v>
      </c>
      <c r="B127" s="9" t="s">
        <v>534</v>
      </c>
      <c r="C127" s="9" t="s">
        <v>535</v>
      </c>
      <c r="D127" s="9" t="s">
        <v>536</v>
      </c>
      <c r="E127" s="9" t="s">
        <v>243</v>
      </c>
      <c r="F127" s="9" t="s">
        <v>11</v>
      </c>
      <c r="G127" s="9" t="s">
        <v>46</v>
      </c>
      <c r="H127" s="9" t="s">
        <v>209</v>
      </c>
      <c r="I127" s="9" t="s">
        <v>244</v>
      </c>
      <c r="J127" s="9" t="s">
        <v>244</v>
      </c>
      <c r="K127" s="9" t="s">
        <v>4371</v>
      </c>
      <c r="L127" s="9" t="s">
        <v>338</v>
      </c>
      <c r="M127" s="9" t="s">
        <v>537</v>
      </c>
      <c r="N127" s="10">
        <v>119.95</v>
      </c>
      <c r="O127" s="9">
        <v>2</v>
      </c>
      <c r="P127" s="10">
        <f t="shared" si="3"/>
        <v>239.9</v>
      </c>
    </row>
    <row r="128" spans="1:16" s="9" customFormat="1" x14ac:dyDescent="0.25">
      <c r="A128" s="9" t="s">
        <v>246</v>
      </c>
      <c r="B128" s="9" t="s">
        <v>538</v>
      </c>
      <c r="C128" s="9" t="s">
        <v>535</v>
      </c>
      <c r="D128" s="9" t="s">
        <v>539</v>
      </c>
      <c r="E128" s="9" t="s">
        <v>104</v>
      </c>
      <c r="F128" s="9" t="s">
        <v>11</v>
      </c>
      <c r="G128" s="9" t="s">
        <v>46</v>
      </c>
      <c r="H128" s="9" t="s">
        <v>209</v>
      </c>
      <c r="I128" s="9" t="s">
        <v>244</v>
      </c>
      <c r="J128" s="9" t="s">
        <v>244</v>
      </c>
      <c r="K128" s="9" t="s">
        <v>4371</v>
      </c>
      <c r="L128" s="9" t="s">
        <v>338</v>
      </c>
      <c r="M128" s="9" t="s">
        <v>537</v>
      </c>
      <c r="N128" s="10">
        <v>119.95</v>
      </c>
      <c r="O128" s="9">
        <v>2</v>
      </c>
      <c r="P128" s="10">
        <f t="shared" si="3"/>
        <v>239.9</v>
      </c>
    </row>
    <row r="129" spans="1:16" s="9" customFormat="1" x14ac:dyDescent="0.25">
      <c r="A129" s="9" t="s">
        <v>246</v>
      </c>
      <c r="B129" s="9" t="s">
        <v>540</v>
      </c>
      <c r="C129" s="9" t="s">
        <v>541</v>
      </c>
      <c r="D129" s="9" t="s">
        <v>542</v>
      </c>
      <c r="E129" s="9" t="s">
        <v>243</v>
      </c>
      <c r="F129" s="9" t="s">
        <v>11</v>
      </c>
      <c r="G129" s="9" t="s">
        <v>46</v>
      </c>
      <c r="H129" s="9" t="s">
        <v>209</v>
      </c>
      <c r="I129" s="9" t="s">
        <v>244</v>
      </c>
      <c r="J129" s="9" t="s">
        <v>244</v>
      </c>
      <c r="K129" s="9" t="s">
        <v>4371</v>
      </c>
      <c r="L129" s="9" t="s">
        <v>462</v>
      </c>
      <c r="M129" s="9" t="s">
        <v>543</v>
      </c>
      <c r="N129" s="10">
        <v>109.95</v>
      </c>
      <c r="O129" s="9">
        <v>4</v>
      </c>
      <c r="P129" s="10">
        <f t="shared" si="3"/>
        <v>439.8</v>
      </c>
    </row>
    <row r="130" spans="1:16" s="9" customFormat="1" x14ac:dyDescent="0.25">
      <c r="A130" s="9" t="s">
        <v>246</v>
      </c>
      <c r="B130" s="9" t="s">
        <v>544</v>
      </c>
      <c r="C130" s="9" t="s">
        <v>541</v>
      </c>
      <c r="D130" s="9" t="s">
        <v>545</v>
      </c>
      <c r="E130" s="9" t="s">
        <v>104</v>
      </c>
      <c r="F130" s="9" t="s">
        <v>11</v>
      </c>
      <c r="G130" s="9" t="s">
        <v>46</v>
      </c>
      <c r="H130" s="9" t="s">
        <v>209</v>
      </c>
      <c r="I130" s="9" t="s">
        <v>244</v>
      </c>
      <c r="J130" s="9" t="s">
        <v>244</v>
      </c>
      <c r="K130" s="9" t="s">
        <v>4371</v>
      </c>
      <c r="L130" s="9" t="s">
        <v>462</v>
      </c>
      <c r="M130" s="9" t="s">
        <v>543</v>
      </c>
      <c r="N130" s="10">
        <v>109.95</v>
      </c>
      <c r="O130" s="9">
        <v>4</v>
      </c>
      <c r="P130" s="10">
        <f t="shared" si="3"/>
        <v>439.8</v>
      </c>
    </row>
    <row r="131" spans="1:16" s="9" customFormat="1" x14ac:dyDescent="0.25">
      <c r="A131" s="9" t="s">
        <v>246</v>
      </c>
      <c r="B131" s="9" t="s">
        <v>546</v>
      </c>
      <c r="C131" s="9" t="s">
        <v>541</v>
      </c>
      <c r="D131" s="9" t="s">
        <v>547</v>
      </c>
      <c r="E131" s="9" t="s">
        <v>416</v>
      </c>
      <c r="F131" s="9" t="s">
        <v>11</v>
      </c>
      <c r="G131" s="9" t="s">
        <v>46</v>
      </c>
      <c r="H131" s="9" t="s">
        <v>209</v>
      </c>
      <c r="I131" s="9" t="s">
        <v>244</v>
      </c>
      <c r="J131" s="9" t="s">
        <v>244</v>
      </c>
      <c r="K131" s="9" t="s">
        <v>4371</v>
      </c>
      <c r="L131" s="9" t="s">
        <v>462</v>
      </c>
      <c r="M131" s="9" t="s">
        <v>543</v>
      </c>
      <c r="N131" s="10">
        <v>109.95</v>
      </c>
      <c r="O131" s="9">
        <v>2</v>
      </c>
      <c r="P131" s="10">
        <f t="shared" si="3"/>
        <v>219.9</v>
      </c>
    </row>
    <row r="132" spans="1:16" s="9" customFormat="1" x14ac:dyDescent="0.25">
      <c r="A132" s="9" t="s">
        <v>246</v>
      </c>
      <c r="B132" s="9" t="s">
        <v>548</v>
      </c>
      <c r="C132" s="9" t="s">
        <v>549</v>
      </c>
      <c r="D132" s="9" t="s">
        <v>550</v>
      </c>
      <c r="E132" s="9" t="s">
        <v>243</v>
      </c>
      <c r="F132" s="9" t="s">
        <v>11</v>
      </c>
      <c r="G132" s="9" t="s">
        <v>46</v>
      </c>
      <c r="H132" s="9" t="s">
        <v>255</v>
      </c>
      <c r="I132" s="9" t="s">
        <v>244</v>
      </c>
      <c r="J132" s="9" t="s">
        <v>244</v>
      </c>
      <c r="K132" s="9" t="s">
        <v>4371</v>
      </c>
      <c r="L132" s="9" t="s">
        <v>153</v>
      </c>
      <c r="M132" s="9" t="s">
        <v>551</v>
      </c>
      <c r="N132" s="10">
        <v>94.95</v>
      </c>
      <c r="O132" s="9">
        <v>3</v>
      </c>
      <c r="P132" s="10">
        <f t="shared" si="3"/>
        <v>284.85000000000002</v>
      </c>
    </row>
    <row r="133" spans="1:16" s="9" customFormat="1" x14ac:dyDescent="0.25">
      <c r="A133" s="9" t="s">
        <v>246</v>
      </c>
      <c r="B133" s="9" t="s">
        <v>552</v>
      </c>
      <c r="C133" s="9" t="s">
        <v>549</v>
      </c>
      <c r="D133" s="9" t="s">
        <v>553</v>
      </c>
      <c r="E133" s="9" t="s">
        <v>104</v>
      </c>
      <c r="F133" s="9" t="s">
        <v>11</v>
      </c>
      <c r="G133" s="9" t="s">
        <v>46</v>
      </c>
      <c r="H133" s="9" t="s">
        <v>255</v>
      </c>
      <c r="I133" s="9" t="s">
        <v>244</v>
      </c>
      <c r="J133" s="9" t="s">
        <v>244</v>
      </c>
      <c r="K133" s="9" t="s">
        <v>4371</v>
      </c>
      <c r="L133" s="9" t="s">
        <v>153</v>
      </c>
      <c r="M133" s="9" t="s">
        <v>551</v>
      </c>
      <c r="N133" s="10">
        <v>94.95</v>
      </c>
      <c r="O133" s="9">
        <v>4</v>
      </c>
      <c r="P133" s="10">
        <f t="shared" si="3"/>
        <v>379.8</v>
      </c>
    </row>
    <row r="134" spans="1:16" s="9" customFormat="1" x14ac:dyDescent="0.25">
      <c r="A134" s="9" t="s">
        <v>246</v>
      </c>
      <c r="B134" s="9" t="s">
        <v>554</v>
      </c>
      <c r="C134" s="9" t="s">
        <v>549</v>
      </c>
      <c r="D134" s="9" t="s">
        <v>555</v>
      </c>
      <c r="E134" s="9" t="s">
        <v>416</v>
      </c>
      <c r="F134" s="9" t="s">
        <v>11</v>
      </c>
      <c r="G134" s="9" t="s">
        <v>46</v>
      </c>
      <c r="H134" s="9" t="s">
        <v>255</v>
      </c>
      <c r="I134" s="9" t="s">
        <v>244</v>
      </c>
      <c r="J134" s="9" t="s">
        <v>244</v>
      </c>
      <c r="K134" s="9" t="s">
        <v>4371</v>
      </c>
      <c r="L134" s="9" t="s">
        <v>153</v>
      </c>
      <c r="M134" s="9" t="s">
        <v>551</v>
      </c>
      <c r="N134" s="10">
        <v>94.95</v>
      </c>
      <c r="O134" s="9">
        <v>1</v>
      </c>
      <c r="P134" s="10">
        <f t="shared" si="3"/>
        <v>94.95</v>
      </c>
    </row>
    <row r="135" spans="1:16" s="9" customFormat="1" x14ac:dyDescent="0.25">
      <c r="A135" s="9" t="s">
        <v>246</v>
      </c>
      <c r="B135" s="9" t="s">
        <v>556</v>
      </c>
      <c r="C135" s="9" t="s">
        <v>557</v>
      </c>
      <c r="D135" s="9" t="s">
        <v>558</v>
      </c>
      <c r="E135" s="9" t="s">
        <v>243</v>
      </c>
      <c r="F135" s="9" t="s">
        <v>11</v>
      </c>
      <c r="G135" s="9" t="s">
        <v>46</v>
      </c>
      <c r="H135" s="9" t="s">
        <v>209</v>
      </c>
      <c r="I135" s="9" t="s">
        <v>244</v>
      </c>
      <c r="J135" s="9" t="s">
        <v>244</v>
      </c>
      <c r="K135" s="9" t="s">
        <v>4371</v>
      </c>
      <c r="L135" s="9" t="s">
        <v>439</v>
      </c>
      <c r="M135" s="9" t="s">
        <v>260</v>
      </c>
      <c r="N135" s="10">
        <v>89.95</v>
      </c>
      <c r="O135" s="9">
        <v>3</v>
      </c>
      <c r="P135" s="10">
        <f t="shared" si="3"/>
        <v>269.85000000000002</v>
      </c>
    </row>
    <row r="136" spans="1:16" s="9" customFormat="1" x14ac:dyDescent="0.25">
      <c r="A136" s="9" t="s">
        <v>246</v>
      </c>
      <c r="B136" s="9" t="s">
        <v>559</v>
      </c>
      <c r="C136" s="9" t="s">
        <v>560</v>
      </c>
      <c r="D136" s="9" t="s">
        <v>561</v>
      </c>
      <c r="E136" s="9" t="s">
        <v>243</v>
      </c>
      <c r="F136" s="9" t="s">
        <v>11</v>
      </c>
      <c r="G136" s="9" t="s">
        <v>46</v>
      </c>
      <c r="H136" s="9" t="s">
        <v>209</v>
      </c>
      <c r="I136" s="9" t="s">
        <v>244</v>
      </c>
      <c r="J136" s="9" t="s">
        <v>244</v>
      </c>
      <c r="K136" s="9" t="s">
        <v>4371</v>
      </c>
      <c r="L136" s="9" t="s">
        <v>439</v>
      </c>
      <c r="M136" s="9" t="s">
        <v>260</v>
      </c>
      <c r="N136" s="10">
        <v>89.95</v>
      </c>
      <c r="O136" s="9">
        <v>3</v>
      </c>
      <c r="P136" s="10">
        <f t="shared" si="3"/>
        <v>269.85000000000002</v>
      </c>
    </row>
    <row r="137" spans="1:16" s="9" customFormat="1" x14ac:dyDescent="0.25">
      <c r="A137" s="9" t="s">
        <v>246</v>
      </c>
      <c r="B137" s="9" t="s">
        <v>562</v>
      </c>
      <c r="C137" s="9" t="s">
        <v>557</v>
      </c>
      <c r="D137" s="9" t="s">
        <v>563</v>
      </c>
      <c r="E137" s="9" t="s">
        <v>104</v>
      </c>
      <c r="F137" s="9" t="s">
        <v>11</v>
      </c>
      <c r="G137" s="9" t="s">
        <v>46</v>
      </c>
      <c r="H137" s="9" t="s">
        <v>209</v>
      </c>
      <c r="I137" s="9" t="s">
        <v>244</v>
      </c>
      <c r="J137" s="9" t="s">
        <v>244</v>
      </c>
      <c r="K137" s="9" t="s">
        <v>4371</v>
      </c>
      <c r="L137" s="9" t="s">
        <v>439</v>
      </c>
      <c r="M137" s="9" t="s">
        <v>260</v>
      </c>
      <c r="N137" s="10">
        <v>89.95</v>
      </c>
      <c r="O137" s="9">
        <v>2</v>
      </c>
      <c r="P137" s="10">
        <f t="shared" si="3"/>
        <v>179.9</v>
      </c>
    </row>
    <row r="138" spans="1:16" s="9" customFormat="1" x14ac:dyDescent="0.25">
      <c r="A138" s="9" t="s">
        <v>246</v>
      </c>
      <c r="B138" s="9" t="s">
        <v>564</v>
      </c>
      <c r="C138" s="9" t="s">
        <v>565</v>
      </c>
      <c r="D138" s="9" t="s">
        <v>566</v>
      </c>
      <c r="E138" s="9" t="s">
        <v>243</v>
      </c>
      <c r="F138" s="9" t="s">
        <v>11</v>
      </c>
      <c r="G138" s="9" t="s">
        <v>46</v>
      </c>
      <c r="H138" s="9" t="s">
        <v>209</v>
      </c>
      <c r="I138" s="9" t="s">
        <v>244</v>
      </c>
      <c r="J138" s="9" t="s">
        <v>244</v>
      </c>
      <c r="K138" s="9" t="s">
        <v>4371</v>
      </c>
      <c r="L138" s="9" t="s">
        <v>439</v>
      </c>
      <c r="M138" s="9" t="s">
        <v>260</v>
      </c>
      <c r="N138" s="10">
        <v>89.95</v>
      </c>
      <c r="O138" s="9">
        <v>4</v>
      </c>
      <c r="P138" s="10">
        <f t="shared" si="3"/>
        <v>359.8</v>
      </c>
    </row>
    <row r="139" spans="1:16" s="9" customFormat="1" x14ac:dyDescent="0.25">
      <c r="A139" s="9" t="s">
        <v>246</v>
      </c>
      <c r="B139" s="9" t="s">
        <v>567</v>
      </c>
      <c r="C139" s="9" t="s">
        <v>565</v>
      </c>
      <c r="D139" s="9" t="s">
        <v>568</v>
      </c>
      <c r="E139" s="9" t="s">
        <v>104</v>
      </c>
      <c r="F139" s="9" t="s">
        <v>11</v>
      </c>
      <c r="G139" s="9" t="s">
        <v>46</v>
      </c>
      <c r="H139" s="9" t="s">
        <v>209</v>
      </c>
      <c r="I139" s="9" t="s">
        <v>244</v>
      </c>
      <c r="J139" s="9" t="s">
        <v>244</v>
      </c>
      <c r="K139" s="9" t="s">
        <v>4371</v>
      </c>
      <c r="L139" s="9" t="s">
        <v>439</v>
      </c>
      <c r="M139" s="9" t="s">
        <v>260</v>
      </c>
      <c r="N139" s="10">
        <v>89.95</v>
      </c>
      <c r="O139" s="9">
        <v>4</v>
      </c>
      <c r="P139" s="10">
        <f t="shared" si="3"/>
        <v>359.8</v>
      </c>
    </row>
    <row r="140" spans="1:16" s="9" customFormat="1" x14ac:dyDescent="0.25">
      <c r="A140" s="9" t="s">
        <v>116</v>
      </c>
      <c r="B140" s="9" t="s">
        <v>569</v>
      </c>
      <c r="C140" s="9" t="s">
        <v>570</v>
      </c>
      <c r="D140" s="9" t="s">
        <v>571</v>
      </c>
      <c r="E140" s="9" t="s">
        <v>41</v>
      </c>
      <c r="F140" s="9" t="s">
        <v>11</v>
      </c>
      <c r="G140" s="9" t="s">
        <v>22</v>
      </c>
      <c r="H140" s="9" t="s">
        <v>115</v>
      </c>
      <c r="I140" s="9" t="s">
        <v>89</v>
      </c>
      <c r="J140" s="9" t="s">
        <v>89</v>
      </c>
      <c r="K140" s="9" t="s">
        <v>4371</v>
      </c>
      <c r="L140" s="9" t="s">
        <v>90</v>
      </c>
      <c r="M140" s="9" t="s">
        <v>572</v>
      </c>
      <c r="N140" s="10">
        <v>121.38</v>
      </c>
      <c r="O140" s="9">
        <v>1</v>
      </c>
      <c r="P140" s="10">
        <f t="shared" si="3"/>
        <v>121.38</v>
      </c>
    </row>
    <row r="141" spans="1:16" s="9" customFormat="1" x14ac:dyDescent="0.25">
      <c r="A141" s="9" t="s">
        <v>290</v>
      </c>
      <c r="B141" s="9" t="s">
        <v>573</v>
      </c>
      <c r="C141" s="9" t="s">
        <v>574</v>
      </c>
      <c r="D141" s="9" t="s">
        <v>575</v>
      </c>
      <c r="E141" s="9" t="s">
        <v>21</v>
      </c>
      <c r="F141" s="9" t="s">
        <v>11</v>
      </c>
      <c r="G141" s="9" t="s">
        <v>22</v>
      </c>
      <c r="H141" s="9" t="s">
        <v>213</v>
      </c>
      <c r="I141" s="9" t="s">
        <v>214</v>
      </c>
      <c r="J141" s="9" t="s">
        <v>214</v>
      </c>
      <c r="K141" s="9" t="s">
        <v>4371</v>
      </c>
      <c r="L141" s="9" t="s">
        <v>57</v>
      </c>
      <c r="M141" s="9" t="s">
        <v>576</v>
      </c>
      <c r="N141" s="10">
        <v>164.95</v>
      </c>
      <c r="O141" s="9">
        <v>1</v>
      </c>
      <c r="P141" s="10">
        <f t="shared" si="3"/>
        <v>164.95</v>
      </c>
    </row>
    <row r="142" spans="1:16" s="9" customFormat="1" x14ac:dyDescent="0.25">
      <c r="A142" s="9" t="s">
        <v>290</v>
      </c>
      <c r="B142" s="9" t="s">
        <v>577</v>
      </c>
      <c r="C142" s="9" t="s">
        <v>578</v>
      </c>
      <c r="D142" s="9" t="s">
        <v>579</v>
      </c>
      <c r="E142" s="9" t="s">
        <v>21</v>
      </c>
      <c r="F142" s="9" t="s">
        <v>11</v>
      </c>
      <c r="G142" s="9" t="s">
        <v>22</v>
      </c>
      <c r="H142" s="9" t="s">
        <v>213</v>
      </c>
      <c r="I142" s="9" t="s">
        <v>214</v>
      </c>
      <c r="J142" s="9" t="s">
        <v>214</v>
      </c>
      <c r="K142" s="9" t="s">
        <v>4371</v>
      </c>
      <c r="L142" s="9" t="s">
        <v>57</v>
      </c>
      <c r="M142" s="9" t="s">
        <v>580</v>
      </c>
      <c r="N142" s="10">
        <v>214.95</v>
      </c>
      <c r="O142" s="9">
        <v>1</v>
      </c>
      <c r="P142" s="10">
        <f t="shared" si="3"/>
        <v>214.95</v>
      </c>
    </row>
    <row r="143" spans="1:16" s="9" customFormat="1" x14ac:dyDescent="0.25">
      <c r="A143" s="9" t="s">
        <v>290</v>
      </c>
      <c r="B143" s="9" t="s">
        <v>581</v>
      </c>
      <c r="C143" s="9" t="s">
        <v>578</v>
      </c>
      <c r="D143" s="9" t="s">
        <v>582</v>
      </c>
      <c r="E143" s="9" t="s">
        <v>41</v>
      </c>
      <c r="F143" s="9" t="s">
        <v>11</v>
      </c>
      <c r="G143" s="9" t="s">
        <v>22</v>
      </c>
      <c r="H143" s="9" t="s">
        <v>213</v>
      </c>
      <c r="I143" s="9" t="s">
        <v>214</v>
      </c>
      <c r="J143" s="9" t="s">
        <v>214</v>
      </c>
      <c r="K143" s="9" t="s">
        <v>4371</v>
      </c>
      <c r="L143" s="9" t="s">
        <v>57</v>
      </c>
      <c r="M143" s="9" t="s">
        <v>580</v>
      </c>
      <c r="N143" s="10">
        <v>214.95</v>
      </c>
      <c r="O143" s="9">
        <v>1</v>
      </c>
      <c r="P143" s="10">
        <f t="shared" si="3"/>
        <v>214.95</v>
      </c>
    </row>
    <row r="144" spans="1:16" s="9" customFormat="1" x14ac:dyDescent="0.25">
      <c r="A144" s="9" t="s">
        <v>290</v>
      </c>
      <c r="B144" s="9" t="s">
        <v>583</v>
      </c>
      <c r="C144" s="9" t="s">
        <v>578</v>
      </c>
      <c r="D144" s="9" t="s">
        <v>584</v>
      </c>
      <c r="E144" s="9" t="s">
        <v>10</v>
      </c>
      <c r="F144" s="9" t="s">
        <v>11</v>
      </c>
      <c r="G144" s="9" t="s">
        <v>22</v>
      </c>
      <c r="H144" s="9" t="s">
        <v>213</v>
      </c>
      <c r="I144" s="9" t="s">
        <v>214</v>
      </c>
      <c r="J144" s="9" t="s">
        <v>214</v>
      </c>
      <c r="K144" s="9" t="s">
        <v>4371</v>
      </c>
      <c r="L144" s="9" t="s">
        <v>57</v>
      </c>
      <c r="M144" s="9" t="s">
        <v>580</v>
      </c>
      <c r="N144" s="10">
        <v>214.95</v>
      </c>
      <c r="O144" s="9">
        <v>1</v>
      </c>
      <c r="P144" s="10">
        <f t="shared" si="3"/>
        <v>214.95</v>
      </c>
    </row>
    <row r="145" spans="1:16" s="9" customFormat="1" x14ac:dyDescent="0.25">
      <c r="A145" s="9" t="s">
        <v>586</v>
      </c>
      <c r="B145" s="9" t="s">
        <v>587</v>
      </c>
      <c r="C145" s="9" t="s">
        <v>588</v>
      </c>
      <c r="D145" s="9" t="s">
        <v>589</v>
      </c>
      <c r="E145" s="9" t="s">
        <v>590</v>
      </c>
      <c r="F145" s="9" t="s">
        <v>11</v>
      </c>
      <c r="G145" s="9" t="s">
        <v>22</v>
      </c>
      <c r="H145" s="9" t="s">
        <v>115</v>
      </c>
      <c r="I145" s="9" t="s">
        <v>89</v>
      </c>
      <c r="J145" s="9" t="s">
        <v>89</v>
      </c>
      <c r="K145" s="9" t="s">
        <v>4371</v>
      </c>
      <c r="L145" s="9" t="s">
        <v>338</v>
      </c>
      <c r="M145" s="9" t="s">
        <v>591</v>
      </c>
      <c r="N145" s="10">
        <v>64.95</v>
      </c>
      <c r="O145" s="9">
        <v>1</v>
      </c>
      <c r="P145" s="10">
        <f t="shared" si="3"/>
        <v>64.95</v>
      </c>
    </row>
    <row r="146" spans="1:16" s="9" customFormat="1" x14ac:dyDescent="0.25">
      <c r="A146" s="9" t="s">
        <v>586</v>
      </c>
      <c r="B146" s="9" t="s">
        <v>592</v>
      </c>
      <c r="C146" s="9" t="s">
        <v>588</v>
      </c>
      <c r="D146" s="9" t="s">
        <v>593</v>
      </c>
      <c r="E146" s="9" t="s">
        <v>21</v>
      </c>
      <c r="F146" s="9" t="s">
        <v>11</v>
      </c>
      <c r="G146" s="9" t="s">
        <v>22</v>
      </c>
      <c r="H146" s="9" t="s">
        <v>115</v>
      </c>
      <c r="I146" s="9" t="s">
        <v>89</v>
      </c>
      <c r="J146" s="9" t="s">
        <v>89</v>
      </c>
      <c r="K146" s="9" t="s">
        <v>4371</v>
      </c>
      <c r="L146" s="9" t="s">
        <v>338</v>
      </c>
      <c r="M146" s="9" t="s">
        <v>591</v>
      </c>
      <c r="N146" s="10">
        <v>64.95</v>
      </c>
      <c r="O146" s="9">
        <v>1</v>
      </c>
      <c r="P146" s="10">
        <f t="shared" si="3"/>
        <v>64.95</v>
      </c>
    </row>
    <row r="147" spans="1:16" s="9" customFormat="1" x14ac:dyDescent="0.25">
      <c r="A147" s="9" t="s">
        <v>586</v>
      </c>
      <c r="B147" s="9" t="s">
        <v>594</v>
      </c>
      <c r="C147" s="9" t="s">
        <v>588</v>
      </c>
      <c r="D147" s="9" t="s">
        <v>595</v>
      </c>
      <c r="E147" s="9" t="s">
        <v>416</v>
      </c>
      <c r="F147" s="9" t="s">
        <v>11</v>
      </c>
      <c r="G147" s="9" t="s">
        <v>22</v>
      </c>
      <c r="H147" s="9" t="s">
        <v>115</v>
      </c>
      <c r="I147" s="9" t="s">
        <v>89</v>
      </c>
      <c r="J147" s="9" t="s">
        <v>89</v>
      </c>
      <c r="K147" s="9" t="s">
        <v>4371</v>
      </c>
      <c r="L147" s="9" t="s">
        <v>338</v>
      </c>
      <c r="M147" s="9" t="s">
        <v>591</v>
      </c>
      <c r="N147" s="10">
        <v>64.95</v>
      </c>
      <c r="O147" s="9">
        <v>1</v>
      </c>
      <c r="P147" s="10">
        <f t="shared" si="3"/>
        <v>64.95</v>
      </c>
    </row>
    <row r="148" spans="1:16" s="9" customFormat="1" x14ac:dyDescent="0.25">
      <c r="A148" s="9" t="s">
        <v>586</v>
      </c>
      <c r="B148" s="9" t="s">
        <v>597</v>
      </c>
      <c r="C148" s="9" t="s">
        <v>598</v>
      </c>
      <c r="D148" s="9" t="s">
        <v>599</v>
      </c>
      <c r="E148" s="9" t="s">
        <v>590</v>
      </c>
      <c r="F148" s="9" t="s">
        <v>11</v>
      </c>
      <c r="G148" s="9" t="s">
        <v>22</v>
      </c>
      <c r="H148" s="9" t="s">
        <v>115</v>
      </c>
      <c r="I148" s="9" t="s">
        <v>89</v>
      </c>
      <c r="J148" s="9" t="s">
        <v>89</v>
      </c>
      <c r="K148" s="9" t="s">
        <v>4371</v>
      </c>
      <c r="L148" s="9" t="s">
        <v>111</v>
      </c>
      <c r="M148" s="9" t="s">
        <v>600</v>
      </c>
      <c r="N148" s="10">
        <v>54.95</v>
      </c>
      <c r="O148" s="9">
        <v>1</v>
      </c>
      <c r="P148" s="10">
        <f t="shared" si="3"/>
        <v>54.95</v>
      </c>
    </row>
    <row r="149" spans="1:16" s="9" customFormat="1" x14ac:dyDescent="0.25">
      <c r="A149" s="9" t="s">
        <v>586</v>
      </c>
      <c r="B149" s="9" t="s">
        <v>603</v>
      </c>
      <c r="C149" s="9" t="s">
        <v>601</v>
      </c>
      <c r="D149" s="9" t="s">
        <v>604</v>
      </c>
      <c r="E149" s="9" t="s">
        <v>33</v>
      </c>
      <c r="F149" s="9" t="s">
        <v>11</v>
      </c>
      <c r="G149" s="9" t="s">
        <v>66</v>
      </c>
      <c r="H149" s="9" t="s">
        <v>288</v>
      </c>
      <c r="I149" s="9" t="s">
        <v>288</v>
      </c>
      <c r="J149" s="9" t="s">
        <v>288</v>
      </c>
      <c r="K149" s="9" t="s">
        <v>4371</v>
      </c>
      <c r="L149" s="9" t="s">
        <v>86</v>
      </c>
      <c r="M149" s="9" t="s">
        <v>602</v>
      </c>
      <c r="N149" s="10">
        <v>40</v>
      </c>
      <c r="O149" s="9">
        <v>1</v>
      </c>
      <c r="P149" s="10">
        <f t="shared" si="3"/>
        <v>40</v>
      </c>
    </row>
    <row r="150" spans="1:16" s="9" customFormat="1" x14ac:dyDescent="0.25">
      <c r="A150" s="9" t="s">
        <v>609</v>
      </c>
      <c r="B150" s="9" t="s">
        <v>605</v>
      </c>
      <c r="C150" s="9" t="s">
        <v>606</v>
      </c>
      <c r="D150" s="9" t="s">
        <v>607</v>
      </c>
      <c r="E150" s="9" t="s">
        <v>21</v>
      </c>
      <c r="F150" s="9" t="s">
        <v>11</v>
      </c>
      <c r="G150" s="9" t="s">
        <v>22</v>
      </c>
      <c r="H150" s="9" t="s">
        <v>67</v>
      </c>
      <c r="I150" s="9" t="s">
        <v>197</v>
      </c>
      <c r="J150" s="9" t="s">
        <v>197</v>
      </c>
      <c r="K150" s="9" t="s">
        <v>4371</v>
      </c>
      <c r="L150" s="9" t="s">
        <v>356</v>
      </c>
      <c r="M150" s="9" t="s">
        <v>608</v>
      </c>
      <c r="N150" s="10">
        <v>179.95</v>
      </c>
      <c r="O150" s="9">
        <v>1</v>
      </c>
      <c r="P150" s="10">
        <f t="shared" si="3"/>
        <v>179.95</v>
      </c>
    </row>
    <row r="151" spans="1:16" s="9" customFormat="1" x14ac:dyDescent="0.25">
      <c r="A151" s="9" t="s">
        <v>609</v>
      </c>
      <c r="B151" s="9" t="s">
        <v>611</v>
      </c>
      <c r="C151" s="9" t="s">
        <v>612</v>
      </c>
      <c r="D151" s="9" t="s">
        <v>613</v>
      </c>
      <c r="E151" s="9" t="s">
        <v>614</v>
      </c>
      <c r="F151" s="9" t="s">
        <v>11</v>
      </c>
      <c r="G151" s="9" t="s">
        <v>22</v>
      </c>
      <c r="H151" s="9" t="s">
        <v>213</v>
      </c>
      <c r="I151" s="9" t="s">
        <v>214</v>
      </c>
      <c r="J151" s="9" t="s">
        <v>214</v>
      </c>
      <c r="K151" s="9" t="s">
        <v>4371</v>
      </c>
      <c r="L151" s="9" t="s">
        <v>107</v>
      </c>
      <c r="M151" s="9" t="s">
        <v>615</v>
      </c>
      <c r="N151" s="10">
        <v>129.94999999999999</v>
      </c>
      <c r="O151" s="9">
        <v>1</v>
      </c>
      <c r="P151" s="10">
        <f t="shared" si="3"/>
        <v>129.94999999999999</v>
      </c>
    </row>
    <row r="152" spans="1:16" s="9" customFormat="1" x14ac:dyDescent="0.25">
      <c r="A152" s="9" t="s">
        <v>609</v>
      </c>
      <c r="B152" s="9" t="s">
        <v>620</v>
      </c>
      <c r="C152" s="9" t="s">
        <v>621</v>
      </c>
      <c r="D152" s="9" t="s">
        <v>622</v>
      </c>
      <c r="E152" s="9" t="s">
        <v>21</v>
      </c>
      <c r="F152" s="9" t="s">
        <v>11</v>
      </c>
      <c r="G152" s="9" t="s">
        <v>22</v>
      </c>
      <c r="H152" s="9" t="s">
        <v>585</v>
      </c>
      <c r="I152" s="9" t="s">
        <v>303</v>
      </c>
      <c r="J152" s="9" t="s">
        <v>303</v>
      </c>
      <c r="K152" s="9" t="s">
        <v>4371</v>
      </c>
      <c r="L152" s="9" t="s">
        <v>24</v>
      </c>
      <c r="M152" s="9" t="s">
        <v>623</v>
      </c>
      <c r="N152" s="10">
        <v>89.95</v>
      </c>
      <c r="O152" s="9">
        <v>1</v>
      </c>
      <c r="P152" s="10">
        <f t="shared" ref="P152:P210" si="4">O152*N152</f>
        <v>89.95</v>
      </c>
    </row>
    <row r="153" spans="1:16" s="9" customFormat="1" x14ac:dyDescent="0.25">
      <c r="A153" s="9" t="s">
        <v>609</v>
      </c>
      <c r="B153" s="9" t="s">
        <v>624</v>
      </c>
      <c r="C153" s="9" t="s">
        <v>625</v>
      </c>
      <c r="D153" s="9" t="s">
        <v>626</v>
      </c>
      <c r="E153" s="9" t="s">
        <v>41</v>
      </c>
      <c r="F153" s="9" t="s">
        <v>11</v>
      </c>
      <c r="G153" s="9" t="s">
        <v>22</v>
      </c>
      <c r="H153" s="9" t="s">
        <v>585</v>
      </c>
      <c r="I153" s="9" t="s">
        <v>303</v>
      </c>
      <c r="J153" s="9" t="s">
        <v>303</v>
      </c>
      <c r="K153" s="9" t="s">
        <v>4371</v>
      </c>
      <c r="L153" s="9" t="s">
        <v>57</v>
      </c>
      <c r="M153" s="9" t="s">
        <v>623</v>
      </c>
      <c r="N153" s="10">
        <v>89.95</v>
      </c>
      <c r="O153" s="9">
        <v>1</v>
      </c>
      <c r="P153" s="10">
        <f t="shared" si="4"/>
        <v>89.95</v>
      </c>
    </row>
    <row r="154" spans="1:16" s="9" customFormat="1" x14ac:dyDescent="0.25">
      <c r="A154" s="9" t="s">
        <v>609</v>
      </c>
      <c r="B154" s="9" t="s">
        <v>629</v>
      </c>
      <c r="C154" s="9" t="s">
        <v>627</v>
      </c>
      <c r="D154" s="9" t="s">
        <v>630</v>
      </c>
      <c r="E154" s="9" t="s">
        <v>41</v>
      </c>
      <c r="F154" s="9" t="s">
        <v>11</v>
      </c>
      <c r="G154" s="9" t="s">
        <v>22</v>
      </c>
      <c r="H154" s="9" t="s">
        <v>585</v>
      </c>
      <c r="I154" s="9" t="s">
        <v>67</v>
      </c>
      <c r="J154" s="9" t="s">
        <v>67</v>
      </c>
      <c r="K154" s="9" t="s">
        <v>4371</v>
      </c>
      <c r="L154" s="9" t="s">
        <v>111</v>
      </c>
      <c r="M154" s="9" t="s">
        <v>628</v>
      </c>
      <c r="N154" s="10">
        <v>89.95</v>
      </c>
      <c r="O154" s="9">
        <v>1</v>
      </c>
      <c r="P154" s="10">
        <f t="shared" si="4"/>
        <v>89.95</v>
      </c>
    </row>
    <row r="155" spans="1:16" s="9" customFormat="1" x14ac:dyDescent="0.25">
      <c r="A155" s="9" t="s">
        <v>609</v>
      </c>
      <c r="B155" s="9" t="s">
        <v>631</v>
      </c>
      <c r="C155" s="9" t="s">
        <v>627</v>
      </c>
      <c r="D155" s="9" t="s">
        <v>632</v>
      </c>
      <c r="E155" s="9" t="s">
        <v>33</v>
      </c>
      <c r="F155" s="9" t="s">
        <v>11</v>
      </c>
      <c r="G155" s="9" t="s">
        <v>22</v>
      </c>
      <c r="H155" s="9" t="s">
        <v>585</v>
      </c>
      <c r="I155" s="9" t="s">
        <v>67</v>
      </c>
      <c r="J155" s="9" t="s">
        <v>67</v>
      </c>
      <c r="K155" s="9" t="s">
        <v>4371</v>
      </c>
      <c r="L155" s="9" t="s">
        <v>111</v>
      </c>
      <c r="M155" s="9" t="s">
        <v>628</v>
      </c>
      <c r="N155" s="10">
        <v>89.95</v>
      </c>
      <c r="O155" s="9">
        <v>2</v>
      </c>
      <c r="P155" s="10">
        <f t="shared" si="4"/>
        <v>179.9</v>
      </c>
    </row>
    <row r="156" spans="1:16" s="9" customFormat="1" x14ac:dyDescent="0.25">
      <c r="A156" s="9" t="s">
        <v>609</v>
      </c>
      <c r="B156" s="9" t="s">
        <v>633</v>
      </c>
      <c r="C156" s="9" t="s">
        <v>627</v>
      </c>
      <c r="D156" s="9" t="s">
        <v>634</v>
      </c>
      <c r="E156" s="9" t="s">
        <v>141</v>
      </c>
      <c r="F156" s="9" t="s">
        <v>11</v>
      </c>
      <c r="G156" s="9" t="s">
        <v>22</v>
      </c>
      <c r="H156" s="9" t="s">
        <v>585</v>
      </c>
      <c r="I156" s="9" t="s">
        <v>67</v>
      </c>
      <c r="J156" s="9" t="s">
        <v>67</v>
      </c>
      <c r="K156" s="9" t="s">
        <v>4371</v>
      </c>
      <c r="L156" s="9" t="s">
        <v>111</v>
      </c>
      <c r="M156" s="9" t="s">
        <v>628</v>
      </c>
      <c r="N156" s="10">
        <v>89.95</v>
      </c>
      <c r="O156" s="9">
        <v>1</v>
      </c>
      <c r="P156" s="10">
        <f t="shared" si="4"/>
        <v>89.95</v>
      </c>
    </row>
    <row r="157" spans="1:16" s="9" customFormat="1" x14ac:dyDescent="0.25">
      <c r="A157" s="9" t="s">
        <v>609</v>
      </c>
      <c r="B157" s="9" t="s">
        <v>635</v>
      </c>
      <c r="C157" s="9" t="s">
        <v>636</v>
      </c>
      <c r="D157" s="9" t="s">
        <v>637</v>
      </c>
      <c r="E157" s="9" t="s">
        <v>21</v>
      </c>
      <c r="F157" s="9" t="s">
        <v>11</v>
      </c>
      <c r="G157" s="9" t="s">
        <v>22</v>
      </c>
      <c r="H157" s="9" t="s">
        <v>585</v>
      </c>
      <c r="I157" s="9" t="s">
        <v>618</v>
      </c>
      <c r="J157" s="9" t="s">
        <v>618</v>
      </c>
      <c r="K157" s="9" t="s">
        <v>4371</v>
      </c>
      <c r="L157" s="9" t="s">
        <v>356</v>
      </c>
      <c r="M157" s="9" t="s">
        <v>619</v>
      </c>
      <c r="N157" s="10">
        <v>89.95</v>
      </c>
      <c r="O157" s="9">
        <v>1</v>
      </c>
      <c r="P157" s="10">
        <f t="shared" si="4"/>
        <v>89.95</v>
      </c>
    </row>
    <row r="158" spans="1:16" s="9" customFormat="1" x14ac:dyDescent="0.25">
      <c r="A158" s="9" t="s">
        <v>609</v>
      </c>
      <c r="B158" s="9" t="s">
        <v>638</v>
      </c>
      <c r="C158" s="9" t="s">
        <v>636</v>
      </c>
      <c r="D158" s="9" t="s">
        <v>639</v>
      </c>
      <c r="E158" s="9" t="s">
        <v>33</v>
      </c>
      <c r="F158" s="9" t="s">
        <v>11</v>
      </c>
      <c r="G158" s="9" t="s">
        <v>22</v>
      </c>
      <c r="H158" s="9" t="s">
        <v>585</v>
      </c>
      <c r="I158" s="9" t="s">
        <v>618</v>
      </c>
      <c r="J158" s="9" t="s">
        <v>618</v>
      </c>
      <c r="K158" s="9" t="s">
        <v>4371</v>
      </c>
      <c r="L158" s="9" t="s">
        <v>356</v>
      </c>
      <c r="M158" s="9" t="s">
        <v>619</v>
      </c>
      <c r="N158" s="10">
        <v>89.95</v>
      </c>
      <c r="O158" s="9">
        <v>2</v>
      </c>
      <c r="P158" s="10">
        <f t="shared" si="4"/>
        <v>179.9</v>
      </c>
    </row>
    <row r="159" spans="1:16" s="9" customFormat="1" x14ac:dyDescent="0.25">
      <c r="A159" s="9" t="s">
        <v>609</v>
      </c>
      <c r="B159" s="9" t="s">
        <v>640</v>
      </c>
      <c r="C159" s="9" t="s">
        <v>636</v>
      </c>
      <c r="D159" s="9" t="s">
        <v>641</v>
      </c>
      <c r="E159" s="9" t="s">
        <v>141</v>
      </c>
      <c r="F159" s="9" t="s">
        <v>11</v>
      </c>
      <c r="G159" s="9" t="s">
        <v>22</v>
      </c>
      <c r="H159" s="9" t="s">
        <v>585</v>
      </c>
      <c r="I159" s="9" t="s">
        <v>618</v>
      </c>
      <c r="J159" s="9" t="s">
        <v>618</v>
      </c>
      <c r="K159" s="9" t="s">
        <v>4371</v>
      </c>
      <c r="L159" s="9" t="s">
        <v>356</v>
      </c>
      <c r="M159" s="9" t="s">
        <v>619</v>
      </c>
      <c r="N159" s="10">
        <v>89.95</v>
      </c>
      <c r="O159" s="9">
        <v>3</v>
      </c>
      <c r="P159" s="10">
        <f t="shared" si="4"/>
        <v>269.85000000000002</v>
      </c>
    </row>
    <row r="160" spans="1:16" s="9" customFormat="1" x14ac:dyDescent="0.25">
      <c r="A160" s="9" t="s">
        <v>609</v>
      </c>
      <c r="B160" s="9" t="s">
        <v>642</v>
      </c>
      <c r="C160" s="9" t="s">
        <v>636</v>
      </c>
      <c r="D160" s="9" t="s">
        <v>643</v>
      </c>
      <c r="E160" s="9" t="s">
        <v>167</v>
      </c>
      <c r="F160" s="9" t="s">
        <v>11</v>
      </c>
      <c r="G160" s="9" t="s">
        <v>22</v>
      </c>
      <c r="H160" s="9" t="s">
        <v>585</v>
      </c>
      <c r="I160" s="9" t="s">
        <v>618</v>
      </c>
      <c r="J160" s="9" t="s">
        <v>618</v>
      </c>
      <c r="K160" s="9" t="s">
        <v>4371</v>
      </c>
      <c r="L160" s="9" t="s">
        <v>356</v>
      </c>
      <c r="M160" s="9" t="s">
        <v>619</v>
      </c>
      <c r="N160" s="10">
        <v>89.95</v>
      </c>
      <c r="O160" s="9">
        <v>1</v>
      </c>
      <c r="P160" s="10">
        <f t="shared" si="4"/>
        <v>89.95</v>
      </c>
    </row>
    <row r="161" spans="1:16" s="9" customFormat="1" x14ac:dyDescent="0.25">
      <c r="A161" s="9" t="s">
        <v>610</v>
      </c>
      <c r="B161" s="9" t="s">
        <v>644</v>
      </c>
      <c r="C161" s="9" t="s">
        <v>645</v>
      </c>
      <c r="D161" s="9" t="s">
        <v>646</v>
      </c>
      <c r="E161" s="9" t="s">
        <v>21</v>
      </c>
      <c r="F161" s="9" t="s">
        <v>11</v>
      </c>
      <c r="G161" s="9" t="s">
        <v>22</v>
      </c>
      <c r="H161" s="9" t="s">
        <v>647</v>
      </c>
      <c r="I161" s="9" t="s">
        <v>647</v>
      </c>
      <c r="J161" s="9" t="s">
        <v>648</v>
      </c>
      <c r="K161" s="9" t="s">
        <v>4371</v>
      </c>
      <c r="L161" s="9" t="s">
        <v>265</v>
      </c>
      <c r="M161" s="9" t="s">
        <v>649</v>
      </c>
      <c r="N161" s="10">
        <v>119.95199999999998</v>
      </c>
      <c r="O161" s="9">
        <v>1</v>
      </c>
      <c r="P161" s="10">
        <f t="shared" si="4"/>
        <v>119.95199999999998</v>
      </c>
    </row>
    <row r="162" spans="1:16" s="9" customFormat="1" x14ac:dyDescent="0.25">
      <c r="A162" s="9" t="s">
        <v>610</v>
      </c>
      <c r="B162" s="9" t="s">
        <v>650</v>
      </c>
      <c r="C162" s="9" t="s">
        <v>645</v>
      </c>
      <c r="D162" s="9" t="s">
        <v>651</v>
      </c>
      <c r="E162" s="9" t="s">
        <v>41</v>
      </c>
      <c r="F162" s="9" t="s">
        <v>11</v>
      </c>
      <c r="G162" s="9" t="s">
        <v>22</v>
      </c>
      <c r="H162" s="9" t="s">
        <v>647</v>
      </c>
      <c r="I162" s="9" t="s">
        <v>647</v>
      </c>
      <c r="J162" s="9" t="s">
        <v>648</v>
      </c>
      <c r="K162" s="9" t="s">
        <v>4371</v>
      </c>
      <c r="L162" s="9" t="s">
        <v>265</v>
      </c>
      <c r="M162" s="9" t="s">
        <v>649</v>
      </c>
      <c r="N162" s="10">
        <v>119.95199999999998</v>
      </c>
      <c r="O162" s="9">
        <v>1</v>
      </c>
      <c r="P162" s="10">
        <f t="shared" si="4"/>
        <v>119.95199999999998</v>
      </c>
    </row>
    <row r="163" spans="1:16" s="9" customFormat="1" x14ac:dyDescent="0.25">
      <c r="A163" s="9" t="s">
        <v>610</v>
      </c>
      <c r="B163" s="9" t="s">
        <v>652</v>
      </c>
      <c r="C163" s="9" t="s">
        <v>645</v>
      </c>
      <c r="D163" s="9" t="s">
        <v>653</v>
      </c>
      <c r="E163" s="9" t="s">
        <v>72</v>
      </c>
      <c r="F163" s="9" t="s">
        <v>11</v>
      </c>
      <c r="G163" s="9" t="s">
        <v>22</v>
      </c>
      <c r="H163" s="9" t="s">
        <v>647</v>
      </c>
      <c r="I163" s="9" t="s">
        <v>647</v>
      </c>
      <c r="J163" s="9" t="s">
        <v>648</v>
      </c>
      <c r="K163" s="9" t="s">
        <v>4371</v>
      </c>
      <c r="L163" s="9" t="s">
        <v>265</v>
      </c>
      <c r="M163" s="9" t="s">
        <v>649</v>
      </c>
      <c r="N163" s="10">
        <v>119.95199999999998</v>
      </c>
      <c r="O163" s="9">
        <v>1</v>
      </c>
      <c r="P163" s="10">
        <f t="shared" si="4"/>
        <v>119.95199999999998</v>
      </c>
    </row>
    <row r="164" spans="1:16" s="9" customFormat="1" x14ac:dyDescent="0.25">
      <c r="A164" s="9" t="s">
        <v>610</v>
      </c>
      <c r="B164" s="9" t="s">
        <v>654</v>
      </c>
      <c r="C164" s="9" t="s">
        <v>645</v>
      </c>
      <c r="D164" s="9" t="s">
        <v>655</v>
      </c>
      <c r="E164" s="9" t="s">
        <v>141</v>
      </c>
      <c r="F164" s="9" t="s">
        <v>11</v>
      </c>
      <c r="G164" s="9" t="s">
        <v>22</v>
      </c>
      <c r="H164" s="9" t="s">
        <v>647</v>
      </c>
      <c r="I164" s="9" t="s">
        <v>647</v>
      </c>
      <c r="J164" s="9" t="s">
        <v>648</v>
      </c>
      <c r="K164" s="9" t="s">
        <v>4371</v>
      </c>
      <c r="L164" s="9" t="s">
        <v>265</v>
      </c>
      <c r="M164" s="9" t="s">
        <v>649</v>
      </c>
      <c r="N164" s="10">
        <v>119.95199999999998</v>
      </c>
      <c r="O164" s="9">
        <v>1</v>
      </c>
      <c r="P164" s="10">
        <f t="shared" si="4"/>
        <v>119.95199999999998</v>
      </c>
    </row>
    <row r="165" spans="1:16" s="9" customFormat="1" x14ac:dyDescent="0.25">
      <c r="A165" s="9" t="s">
        <v>610</v>
      </c>
      <c r="B165" s="9" t="s">
        <v>656</v>
      </c>
      <c r="C165" s="9" t="s">
        <v>645</v>
      </c>
      <c r="D165" s="9" t="s">
        <v>657</v>
      </c>
      <c r="E165" s="9" t="s">
        <v>10</v>
      </c>
      <c r="F165" s="9" t="s">
        <v>11</v>
      </c>
      <c r="G165" s="9" t="s">
        <v>22</v>
      </c>
      <c r="H165" s="9" t="s">
        <v>647</v>
      </c>
      <c r="I165" s="9" t="s">
        <v>647</v>
      </c>
      <c r="J165" s="9" t="s">
        <v>648</v>
      </c>
      <c r="K165" s="9" t="s">
        <v>4371</v>
      </c>
      <c r="L165" s="9" t="s">
        <v>265</v>
      </c>
      <c r="M165" s="9" t="s">
        <v>649</v>
      </c>
      <c r="N165" s="10">
        <v>119.95199999999998</v>
      </c>
      <c r="O165" s="9">
        <v>1</v>
      </c>
      <c r="P165" s="10">
        <f t="shared" si="4"/>
        <v>119.95199999999998</v>
      </c>
    </row>
    <row r="166" spans="1:16" s="9" customFormat="1" x14ac:dyDescent="0.25">
      <c r="A166" s="9" t="s">
        <v>246</v>
      </c>
      <c r="B166" s="9" t="s">
        <v>659</v>
      </c>
      <c r="C166" s="9" t="s">
        <v>660</v>
      </c>
      <c r="D166" s="9" t="s">
        <v>661</v>
      </c>
      <c r="E166" s="9" t="s">
        <v>243</v>
      </c>
      <c r="F166" s="9" t="s">
        <v>11</v>
      </c>
      <c r="G166" s="9" t="s">
        <v>46</v>
      </c>
      <c r="H166" s="9" t="s">
        <v>209</v>
      </c>
      <c r="I166" s="9" t="s">
        <v>244</v>
      </c>
      <c r="J166" s="9" t="s">
        <v>244</v>
      </c>
      <c r="K166" s="9" t="s">
        <v>4371</v>
      </c>
      <c r="L166" s="9" t="s">
        <v>57</v>
      </c>
      <c r="M166" s="9" t="s">
        <v>266</v>
      </c>
      <c r="N166" s="10">
        <v>79.95</v>
      </c>
      <c r="O166" s="9">
        <v>8</v>
      </c>
      <c r="P166" s="10">
        <f t="shared" si="4"/>
        <v>639.6</v>
      </c>
    </row>
    <row r="167" spans="1:16" s="9" customFormat="1" x14ac:dyDescent="0.25">
      <c r="A167" s="9" t="s">
        <v>315</v>
      </c>
      <c r="B167" s="9" t="s">
        <v>662</v>
      </c>
      <c r="C167" s="9" t="s">
        <v>663</v>
      </c>
      <c r="D167" s="9" t="s">
        <v>664</v>
      </c>
      <c r="E167" s="9" t="s">
        <v>395</v>
      </c>
      <c r="F167" s="9" t="s">
        <v>11</v>
      </c>
      <c r="G167" s="9" t="s">
        <v>12</v>
      </c>
      <c r="H167" s="9" t="s">
        <v>255</v>
      </c>
      <c r="I167" s="9" t="s">
        <v>443</v>
      </c>
      <c r="J167" s="9" t="s">
        <v>443</v>
      </c>
      <c r="K167" s="9" t="s">
        <v>4371</v>
      </c>
      <c r="L167" s="9" t="s">
        <v>90</v>
      </c>
      <c r="M167" s="9" t="s">
        <v>665</v>
      </c>
      <c r="N167" s="10">
        <v>109.95</v>
      </c>
      <c r="O167" s="9">
        <v>1</v>
      </c>
      <c r="P167" s="10">
        <f t="shared" si="4"/>
        <v>109.95</v>
      </c>
    </row>
    <row r="168" spans="1:16" s="9" customFormat="1" x14ac:dyDescent="0.25">
      <c r="A168" s="9" t="s">
        <v>366</v>
      </c>
      <c r="B168" s="9" t="s">
        <v>666</v>
      </c>
      <c r="C168" s="9" t="s">
        <v>667</v>
      </c>
      <c r="D168" s="9" t="s">
        <v>668</v>
      </c>
      <c r="E168" s="9" t="s">
        <v>104</v>
      </c>
      <c r="F168" s="9" t="s">
        <v>11</v>
      </c>
      <c r="G168" s="9" t="s">
        <v>46</v>
      </c>
      <c r="H168" s="9" t="s">
        <v>209</v>
      </c>
      <c r="I168" s="9" t="s">
        <v>210</v>
      </c>
      <c r="J168" s="9" t="s">
        <v>210</v>
      </c>
      <c r="K168" s="9" t="s">
        <v>4371</v>
      </c>
      <c r="L168" s="9" t="s">
        <v>124</v>
      </c>
      <c r="M168" s="9" t="s">
        <v>669</v>
      </c>
      <c r="N168" s="10">
        <v>64.95</v>
      </c>
      <c r="O168" s="9">
        <v>1</v>
      </c>
      <c r="P168" s="10">
        <f t="shared" si="4"/>
        <v>64.95</v>
      </c>
    </row>
    <row r="169" spans="1:16" s="9" customFormat="1" x14ac:dyDescent="0.25">
      <c r="A169" s="9" t="s">
        <v>675</v>
      </c>
      <c r="B169" s="9" t="s">
        <v>670</v>
      </c>
      <c r="C169" s="9" t="s">
        <v>671</v>
      </c>
      <c r="D169" s="9" t="s">
        <v>672</v>
      </c>
      <c r="E169" s="9" t="s">
        <v>101</v>
      </c>
      <c r="F169" s="9" t="s">
        <v>11</v>
      </c>
      <c r="G169" s="9" t="s">
        <v>46</v>
      </c>
      <c r="H169" s="9" t="s">
        <v>209</v>
      </c>
      <c r="I169" s="9" t="s">
        <v>673</v>
      </c>
      <c r="J169" s="9" t="s">
        <v>673</v>
      </c>
      <c r="K169" s="9" t="s">
        <v>4371</v>
      </c>
      <c r="L169" s="9" t="s">
        <v>90</v>
      </c>
      <c r="M169" s="9" t="s">
        <v>674</v>
      </c>
      <c r="N169" s="10">
        <v>89.95</v>
      </c>
      <c r="O169" s="9">
        <v>4</v>
      </c>
      <c r="P169" s="10">
        <f t="shared" si="4"/>
        <v>359.8</v>
      </c>
    </row>
    <row r="170" spans="1:16" s="9" customFormat="1" x14ac:dyDescent="0.25">
      <c r="A170" s="9" t="s">
        <v>675</v>
      </c>
      <c r="B170" s="9" t="s">
        <v>676</v>
      </c>
      <c r="C170" s="9" t="s">
        <v>671</v>
      </c>
      <c r="D170" s="9" t="s">
        <v>677</v>
      </c>
      <c r="E170" s="9" t="s">
        <v>243</v>
      </c>
      <c r="F170" s="9" t="s">
        <v>11</v>
      </c>
      <c r="G170" s="9" t="s">
        <v>46</v>
      </c>
      <c r="H170" s="9" t="s">
        <v>209</v>
      </c>
      <c r="I170" s="9" t="s">
        <v>673</v>
      </c>
      <c r="J170" s="9" t="s">
        <v>673</v>
      </c>
      <c r="K170" s="9" t="s">
        <v>4371</v>
      </c>
      <c r="L170" s="9" t="s">
        <v>90</v>
      </c>
      <c r="M170" s="9" t="s">
        <v>674</v>
      </c>
      <c r="N170" s="10">
        <v>89.95</v>
      </c>
      <c r="O170" s="9">
        <v>5</v>
      </c>
      <c r="P170" s="10">
        <f t="shared" si="4"/>
        <v>449.75</v>
      </c>
    </row>
    <row r="171" spans="1:16" s="9" customFormat="1" x14ac:dyDescent="0.25">
      <c r="A171" s="9" t="s">
        <v>682</v>
      </c>
      <c r="B171" s="9" t="s">
        <v>678</v>
      </c>
      <c r="C171" s="9" t="s">
        <v>679</v>
      </c>
      <c r="D171" s="9" t="s">
        <v>680</v>
      </c>
      <c r="E171" s="9" t="s">
        <v>138</v>
      </c>
      <c r="F171" s="9" t="s">
        <v>11</v>
      </c>
      <c r="G171" s="9" t="s">
        <v>66</v>
      </c>
      <c r="H171" s="9" t="s">
        <v>79</v>
      </c>
      <c r="I171" s="9" t="s">
        <v>80</v>
      </c>
      <c r="J171" s="9" t="s">
        <v>80</v>
      </c>
      <c r="K171" s="9" t="s">
        <v>4373</v>
      </c>
      <c r="L171" s="9" t="s">
        <v>173</v>
      </c>
      <c r="M171" s="9" t="s">
        <v>681</v>
      </c>
      <c r="N171" s="10">
        <v>59.95</v>
      </c>
      <c r="O171" s="9">
        <v>1</v>
      </c>
      <c r="P171" s="10">
        <f t="shared" si="4"/>
        <v>59.95</v>
      </c>
    </row>
    <row r="172" spans="1:16" s="9" customFormat="1" x14ac:dyDescent="0.25">
      <c r="A172" s="9" t="s">
        <v>682</v>
      </c>
      <c r="B172" s="9" t="s">
        <v>685</v>
      </c>
      <c r="C172" s="9" t="s">
        <v>683</v>
      </c>
      <c r="D172" s="9" t="s">
        <v>686</v>
      </c>
      <c r="E172" s="9" t="s">
        <v>137</v>
      </c>
      <c r="F172" s="9" t="s">
        <v>11</v>
      </c>
      <c r="G172" s="9" t="s">
        <v>66</v>
      </c>
      <c r="H172" s="9" t="s">
        <v>159</v>
      </c>
      <c r="I172" s="9" t="s">
        <v>160</v>
      </c>
      <c r="J172" s="9" t="s">
        <v>160</v>
      </c>
      <c r="K172" s="9" t="s">
        <v>4371</v>
      </c>
      <c r="L172" s="9" t="s">
        <v>155</v>
      </c>
      <c r="M172" s="9" t="s">
        <v>684</v>
      </c>
      <c r="N172" s="10">
        <v>59.95</v>
      </c>
      <c r="O172" s="9">
        <v>3</v>
      </c>
      <c r="P172" s="10">
        <f t="shared" si="4"/>
        <v>179.85000000000002</v>
      </c>
    </row>
    <row r="173" spans="1:16" s="9" customFormat="1" x14ac:dyDescent="0.25">
      <c r="A173" s="9" t="s">
        <v>682</v>
      </c>
      <c r="B173" s="9" t="s">
        <v>687</v>
      </c>
      <c r="C173" s="9" t="s">
        <v>688</v>
      </c>
      <c r="D173" s="9" t="s">
        <v>689</v>
      </c>
      <c r="E173" s="9" t="s">
        <v>21</v>
      </c>
      <c r="F173" s="9" t="s">
        <v>11</v>
      </c>
      <c r="G173" s="9" t="s">
        <v>46</v>
      </c>
      <c r="H173" s="9" t="s">
        <v>13</v>
      </c>
      <c r="I173" s="9" t="s">
        <v>14</v>
      </c>
      <c r="J173" s="9" t="s">
        <v>14</v>
      </c>
      <c r="K173" s="9" t="s">
        <v>4373</v>
      </c>
      <c r="L173" s="9" t="s">
        <v>351</v>
      </c>
      <c r="M173" s="9" t="s">
        <v>690</v>
      </c>
      <c r="N173" s="10">
        <v>119.95</v>
      </c>
      <c r="O173" s="9">
        <v>2</v>
      </c>
      <c r="P173" s="10">
        <f t="shared" si="4"/>
        <v>239.9</v>
      </c>
    </row>
    <row r="174" spans="1:16" s="9" customFormat="1" x14ac:dyDescent="0.25">
      <c r="A174" s="9" t="s">
        <v>682</v>
      </c>
      <c r="B174" s="9" t="s">
        <v>691</v>
      </c>
      <c r="C174" s="9" t="s">
        <v>692</v>
      </c>
      <c r="D174" s="9" t="s">
        <v>693</v>
      </c>
      <c r="E174" s="9" t="s">
        <v>21</v>
      </c>
      <c r="F174" s="9" t="s">
        <v>11</v>
      </c>
      <c r="G174" s="9" t="s">
        <v>46</v>
      </c>
      <c r="H174" s="9" t="s">
        <v>13</v>
      </c>
      <c r="I174" s="9" t="s">
        <v>14</v>
      </c>
      <c r="J174" s="9" t="s">
        <v>14</v>
      </c>
      <c r="K174" s="9" t="s">
        <v>4373</v>
      </c>
      <c r="L174" s="9" t="s">
        <v>57</v>
      </c>
      <c r="M174" s="9" t="s">
        <v>694</v>
      </c>
      <c r="N174" s="10">
        <v>94.95</v>
      </c>
      <c r="O174" s="9">
        <v>2</v>
      </c>
      <c r="P174" s="10">
        <f t="shared" si="4"/>
        <v>189.9</v>
      </c>
    </row>
    <row r="175" spans="1:16" s="9" customFormat="1" x14ac:dyDescent="0.25">
      <c r="A175" s="9" t="s">
        <v>682</v>
      </c>
      <c r="B175" s="9" t="s">
        <v>695</v>
      </c>
      <c r="C175" s="9" t="s">
        <v>696</v>
      </c>
      <c r="D175" s="9" t="s">
        <v>697</v>
      </c>
      <c r="E175" s="9" t="s">
        <v>21</v>
      </c>
      <c r="F175" s="9" t="s">
        <v>11</v>
      </c>
      <c r="G175" s="9" t="s">
        <v>22</v>
      </c>
      <c r="H175" s="9" t="s">
        <v>213</v>
      </c>
      <c r="I175" s="9" t="s">
        <v>214</v>
      </c>
      <c r="J175" s="9" t="s">
        <v>214</v>
      </c>
      <c r="K175" s="9" t="s">
        <v>4371</v>
      </c>
      <c r="L175" s="9" t="s">
        <v>57</v>
      </c>
      <c r="M175" s="9" t="s">
        <v>698</v>
      </c>
      <c r="N175" s="10">
        <v>99.95</v>
      </c>
      <c r="O175" s="9">
        <v>1</v>
      </c>
      <c r="P175" s="10">
        <f t="shared" si="4"/>
        <v>99.95</v>
      </c>
    </row>
    <row r="176" spans="1:16" s="9" customFormat="1" x14ac:dyDescent="0.25">
      <c r="A176" s="9" t="s">
        <v>682</v>
      </c>
      <c r="B176" s="9" t="s">
        <v>699</v>
      </c>
      <c r="C176" s="9" t="s">
        <v>700</v>
      </c>
      <c r="D176" s="9" t="s">
        <v>701</v>
      </c>
      <c r="E176" s="9" t="s">
        <v>41</v>
      </c>
      <c r="F176" s="9" t="s">
        <v>11</v>
      </c>
      <c r="G176" s="9" t="s">
        <v>22</v>
      </c>
      <c r="H176" s="9" t="s">
        <v>213</v>
      </c>
      <c r="I176" s="9" t="s">
        <v>214</v>
      </c>
      <c r="J176" s="9" t="s">
        <v>214</v>
      </c>
      <c r="K176" s="9" t="s">
        <v>4371</v>
      </c>
      <c r="L176" s="9" t="s">
        <v>371</v>
      </c>
      <c r="M176" s="9" t="s">
        <v>702</v>
      </c>
      <c r="N176" s="10">
        <v>79.95</v>
      </c>
      <c r="O176" s="9">
        <v>1</v>
      </c>
      <c r="P176" s="10">
        <f t="shared" si="4"/>
        <v>79.95</v>
      </c>
    </row>
    <row r="177" spans="1:16" s="9" customFormat="1" x14ac:dyDescent="0.25">
      <c r="A177" s="9" t="s">
        <v>682</v>
      </c>
      <c r="B177" s="9" t="s">
        <v>703</v>
      </c>
      <c r="C177" s="9" t="s">
        <v>704</v>
      </c>
      <c r="D177" s="9" t="s">
        <v>705</v>
      </c>
      <c r="E177" s="9" t="s">
        <v>41</v>
      </c>
      <c r="F177" s="9" t="s">
        <v>11</v>
      </c>
      <c r="G177" s="9" t="s">
        <v>22</v>
      </c>
      <c r="H177" s="9" t="s">
        <v>213</v>
      </c>
      <c r="I177" s="9" t="s">
        <v>214</v>
      </c>
      <c r="J177" s="9" t="s">
        <v>214</v>
      </c>
      <c r="K177" s="9" t="s">
        <v>4371</v>
      </c>
      <c r="L177" s="9" t="s">
        <v>706</v>
      </c>
      <c r="M177" s="9" t="s">
        <v>707</v>
      </c>
      <c r="N177" s="10">
        <v>99.95</v>
      </c>
      <c r="O177" s="9">
        <v>1</v>
      </c>
      <c r="P177" s="10">
        <f t="shared" si="4"/>
        <v>99.95</v>
      </c>
    </row>
    <row r="178" spans="1:16" s="9" customFormat="1" x14ac:dyDescent="0.25">
      <c r="A178" s="9" t="s">
        <v>682</v>
      </c>
      <c r="B178" s="9" t="s">
        <v>708</v>
      </c>
      <c r="C178" s="9" t="s">
        <v>704</v>
      </c>
      <c r="D178" s="9" t="s">
        <v>709</v>
      </c>
      <c r="E178" s="9" t="s">
        <v>33</v>
      </c>
      <c r="F178" s="9" t="s">
        <v>11</v>
      </c>
      <c r="G178" s="9" t="s">
        <v>22</v>
      </c>
      <c r="H178" s="9" t="s">
        <v>213</v>
      </c>
      <c r="I178" s="9" t="s">
        <v>214</v>
      </c>
      <c r="J178" s="9" t="s">
        <v>214</v>
      </c>
      <c r="K178" s="9" t="s">
        <v>4371</v>
      </c>
      <c r="L178" s="9" t="s">
        <v>706</v>
      </c>
      <c r="M178" s="9" t="s">
        <v>707</v>
      </c>
      <c r="N178" s="10">
        <v>99.95</v>
      </c>
      <c r="O178" s="9">
        <v>1</v>
      </c>
      <c r="P178" s="10">
        <f t="shared" si="4"/>
        <v>99.95</v>
      </c>
    </row>
    <row r="179" spans="1:16" s="9" customFormat="1" x14ac:dyDescent="0.25">
      <c r="A179" s="9" t="s">
        <v>682</v>
      </c>
      <c r="B179" s="9" t="s">
        <v>710</v>
      </c>
      <c r="C179" s="9" t="s">
        <v>711</v>
      </c>
      <c r="D179" s="9" t="s">
        <v>712</v>
      </c>
      <c r="E179" s="9" t="s">
        <v>33</v>
      </c>
      <c r="F179" s="9" t="s">
        <v>11</v>
      </c>
      <c r="G179" s="9" t="s">
        <v>22</v>
      </c>
      <c r="H179" s="9" t="s">
        <v>213</v>
      </c>
      <c r="I179" s="9" t="s">
        <v>214</v>
      </c>
      <c r="J179" s="9" t="s">
        <v>214</v>
      </c>
      <c r="K179" s="9" t="s">
        <v>4371</v>
      </c>
      <c r="L179" s="9" t="s">
        <v>90</v>
      </c>
      <c r="M179" s="9" t="s">
        <v>713</v>
      </c>
      <c r="N179" s="10">
        <v>89.95</v>
      </c>
      <c r="O179" s="9">
        <v>1</v>
      </c>
      <c r="P179" s="10">
        <f t="shared" si="4"/>
        <v>89.95</v>
      </c>
    </row>
    <row r="180" spans="1:16" s="9" customFormat="1" x14ac:dyDescent="0.25">
      <c r="A180" s="9" t="s">
        <v>586</v>
      </c>
      <c r="B180" s="9" t="s">
        <v>714</v>
      </c>
      <c r="C180" s="9" t="s">
        <v>715</v>
      </c>
      <c r="D180" s="9" t="s">
        <v>716</v>
      </c>
      <c r="E180" s="9" t="s">
        <v>41</v>
      </c>
      <c r="F180" s="9" t="s">
        <v>11</v>
      </c>
      <c r="G180" s="9" t="s">
        <v>22</v>
      </c>
      <c r="H180" s="9" t="s">
        <v>115</v>
      </c>
      <c r="I180" s="9" t="s">
        <v>717</v>
      </c>
      <c r="J180" s="9" t="s">
        <v>717</v>
      </c>
      <c r="K180" s="9" t="s">
        <v>4372</v>
      </c>
      <c r="L180" s="9" t="s">
        <v>371</v>
      </c>
      <c r="M180" s="9" t="s">
        <v>718</v>
      </c>
      <c r="N180" s="10">
        <v>84.95</v>
      </c>
      <c r="O180" s="9">
        <v>1</v>
      </c>
      <c r="P180" s="10">
        <f t="shared" si="4"/>
        <v>84.95</v>
      </c>
    </row>
    <row r="181" spans="1:16" s="9" customFormat="1" x14ac:dyDescent="0.25">
      <c r="A181" s="9" t="s">
        <v>586</v>
      </c>
      <c r="B181" s="9" t="s">
        <v>719</v>
      </c>
      <c r="C181" s="9" t="s">
        <v>720</v>
      </c>
      <c r="D181" s="9" t="s">
        <v>721</v>
      </c>
      <c r="E181" s="9" t="s">
        <v>77</v>
      </c>
      <c r="F181" s="9" t="s">
        <v>11</v>
      </c>
      <c r="G181" s="9" t="s">
        <v>66</v>
      </c>
      <c r="H181" s="9" t="s">
        <v>288</v>
      </c>
      <c r="I181" s="9" t="s">
        <v>288</v>
      </c>
      <c r="J181" s="9" t="s">
        <v>288</v>
      </c>
      <c r="K181" s="9" t="s">
        <v>4371</v>
      </c>
      <c r="L181" s="9" t="s">
        <v>111</v>
      </c>
      <c r="M181" s="9" t="s">
        <v>602</v>
      </c>
      <c r="N181" s="10">
        <v>38</v>
      </c>
      <c r="O181" s="9">
        <v>1</v>
      </c>
      <c r="P181" s="10">
        <f t="shared" si="4"/>
        <v>38</v>
      </c>
    </row>
    <row r="182" spans="1:16" s="9" customFormat="1" x14ac:dyDescent="0.25">
      <c r="A182" s="9" t="s">
        <v>586</v>
      </c>
      <c r="B182" s="9" t="s">
        <v>725</v>
      </c>
      <c r="C182" s="9" t="s">
        <v>726</v>
      </c>
      <c r="D182" s="9" t="s">
        <v>727</v>
      </c>
      <c r="E182" s="9" t="s">
        <v>590</v>
      </c>
      <c r="F182" s="9" t="s">
        <v>11</v>
      </c>
      <c r="G182" s="9" t="s">
        <v>22</v>
      </c>
      <c r="H182" s="9" t="s">
        <v>23</v>
      </c>
      <c r="I182" s="9" t="s">
        <v>23</v>
      </c>
      <c r="J182" s="9" t="s">
        <v>23</v>
      </c>
      <c r="K182" s="9" t="s">
        <v>4372</v>
      </c>
      <c r="L182" s="9" t="s">
        <v>57</v>
      </c>
      <c r="M182" s="9" t="s">
        <v>728</v>
      </c>
      <c r="N182" s="10">
        <v>90</v>
      </c>
      <c r="O182" s="9">
        <v>1</v>
      </c>
      <c r="P182" s="10">
        <f t="shared" si="4"/>
        <v>90</v>
      </c>
    </row>
    <row r="183" spans="1:16" s="9" customFormat="1" x14ac:dyDescent="0.25">
      <c r="A183" s="9" t="s">
        <v>586</v>
      </c>
      <c r="B183" s="9" t="s">
        <v>729</v>
      </c>
      <c r="C183" s="9" t="s">
        <v>726</v>
      </c>
      <c r="D183" s="9" t="s">
        <v>730</v>
      </c>
      <c r="E183" s="9" t="s">
        <v>21</v>
      </c>
      <c r="F183" s="9" t="s">
        <v>11</v>
      </c>
      <c r="G183" s="9" t="s">
        <v>22</v>
      </c>
      <c r="H183" s="9" t="s">
        <v>23</v>
      </c>
      <c r="I183" s="9" t="s">
        <v>23</v>
      </c>
      <c r="J183" s="9" t="s">
        <v>23</v>
      </c>
      <c r="K183" s="9" t="s">
        <v>4372</v>
      </c>
      <c r="L183" s="9" t="s">
        <v>57</v>
      </c>
      <c r="M183" s="9" t="s">
        <v>728</v>
      </c>
      <c r="N183" s="10">
        <v>90</v>
      </c>
      <c r="O183" s="9">
        <v>1</v>
      </c>
      <c r="P183" s="10">
        <f t="shared" si="4"/>
        <v>90</v>
      </c>
    </row>
    <row r="184" spans="1:16" s="9" customFormat="1" x14ac:dyDescent="0.25">
      <c r="A184" s="9" t="s">
        <v>586</v>
      </c>
      <c r="B184" s="9" t="s">
        <v>731</v>
      </c>
      <c r="C184" s="9" t="s">
        <v>726</v>
      </c>
      <c r="D184" s="9" t="s">
        <v>732</v>
      </c>
      <c r="E184" s="9" t="s">
        <v>416</v>
      </c>
      <c r="F184" s="9" t="s">
        <v>11</v>
      </c>
      <c r="G184" s="9" t="s">
        <v>22</v>
      </c>
      <c r="H184" s="9" t="s">
        <v>23</v>
      </c>
      <c r="I184" s="9" t="s">
        <v>23</v>
      </c>
      <c r="J184" s="9" t="s">
        <v>23</v>
      </c>
      <c r="K184" s="9" t="s">
        <v>4372</v>
      </c>
      <c r="L184" s="9" t="s">
        <v>57</v>
      </c>
      <c r="M184" s="9" t="s">
        <v>728</v>
      </c>
      <c r="N184" s="10">
        <v>90</v>
      </c>
      <c r="O184" s="9">
        <v>1</v>
      </c>
      <c r="P184" s="10">
        <f t="shared" si="4"/>
        <v>90</v>
      </c>
    </row>
    <row r="185" spans="1:16" s="9" customFormat="1" x14ac:dyDescent="0.25">
      <c r="A185" s="9" t="s">
        <v>586</v>
      </c>
      <c r="B185" s="9" t="s">
        <v>733</v>
      </c>
      <c r="C185" s="9" t="s">
        <v>734</v>
      </c>
      <c r="D185" s="9" t="s">
        <v>735</v>
      </c>
      <c r="E185" s="9" t="s">
        <v>416</v>
      </c>
      <c r="F185" s="9" t="s">
        <v>11</v>
      </c>
      <c r="G185" s="9" t="s">
        <v>22</v>
      </c>
      <c r="H185" s="9" t="s">
        <v>115</v>
      </c>
      <c r="I185" s="9" t="s">
        <v>89</v>
      </c>
      <c r="J185" s="9" t="s">
        <v>89</v>
      </c>
      <c r="K185" s="9" t="s">
        <v>4371</v>
      </c>
      <c r="L185" s="9" t="s">
        <v>706</v>
      </c>
      <c r="M185" s="9" t="s">
        <v>736</v>
      </c>
      <c r="N185" s="10">
        <v>100</v>
      </c>
      <c r="O185" s="9">
        <v>1</v>
      </c>
      <c r="P185" s="10">
        <f t="shared" si="4"/>
        <v>100</v>
      </c>
    </row>
    <row r="186" spans="1:16" s="9" customFormat="1" x14ac:dyDescent="0.25">
      <c r="A186" s="9" t="s">
        <v>586</v>
      </c>
      <c r="B186" s="9" t="s">
        <v>737</v>
      </c>
      <c r="C186" s="9" t="s">
        <v>738</v>
      </c>
      <c r="D186" s="9" t="s">
        <v>739</v>
      </c>
      <c r="E186" s="9" t="s">
        <v>416</v>
      </c>
      <c r="F186" s="9" t="s">
        <v>11</v>
      </c>
      <c r="G186" s="9" t="s">
        <v>22</v>
      </c>
      <c r="H186" s="9" t="s">
        <v>213</v>
      </c>
      <c r="I186" s="9" t="s">
        <v>214</v>
      </c>
      <c r="J186" s="9" t="s">
        <v>214</v>
      </c>
      <c r="K186" s="9" t="s">
        <v>4371</v>
      </c>
      <c r="L186" s="9" t="s">
        <v>57</v>
      </c>
      <c r="M186" s="9" t="s">
        <v>740</v>
      </c>
      <c r="N186" s="10">
        <v>100</v>
      </c>
      <c r="O186" s="9">
        <v>1</v>
      </c>
      <c r="P186" s="10">
        <f t="shared" si="4"/>
        <v>100</v>
      </c>
    </row>
    <row r="187" spans="1:16" s="9" customFormat="1" x14ac:dyDescent="0.25">
      <c r="A187" s="9" t="s">
        <v>586</v>
      </c>
      <c r="B187" s="9" t="s">
        <v>741</v>
      </c>
      <c r="C187" s="9" t="s">
        <v>742</v>
      </c>
      <c r="D187" s="9" t="s">
        <v>743</v>
      </c>
      <c r="E187" s="9" t="s">
        <v>590</v>
      </c>
      <c r="F187" s="9" t="s">
        <v>11</v>
      </c>
      <c r="G187" s="9" t="s">
        <v>22</v>
      </c>
      <c r="H187" s="9" t="s">
        <v>115</v>
      </c>
      <c r="I187" s="9" t="s">
        <v>89</v>
      </c>
      <c r="J187" s="9" t="s">
        <v>89</v>
      </c>
      <c r="K187" s="9" t="s">
        <v>4371</v>
      </c>
      <c r="L187" s="9" t="s">
        <v>107</v>
      </c>
      <c r="M187" s="9" t="s">
        <v>744</v>
      </c>
      <c r="N187" s="10">
        <v>75</v>
      </c>
      <c r="O187" s="9">
        <v>2</v>
      </c>
      <c r="P187" s="10">
        <f t="shared" si="4"/>
        <v>150</v>
      </c>
    </row>
    <row r="188" spans="1:16" s="9" customFormat="1" x14ac:dyDescent="0.25">
      <c r="A188" s="9" t="s">
        <v>586</v>
      </c>
      <c r="B188" s="9" t="s">
        <v>745</v>
      </c>
      <c r="C188" s="9" t="s">
        <v>746</v>
      </c>
      <c r="D188" s="9" t="s">
        <v>747</v>
      </c>
      <c r="E188" s="9" t="s">
        <v>167</v>
      </c>
      <c r="F188" s="9" t="s">
        <v>11</v>
      </c>
      <c r="G188" s="9" t="s">
        <v>22</v>
      </c>
      <c r="H188" s="9" t="s">
        <v>213</v>
      </c>
      <c r="I188" s="9" t="s">
        <v>214</v>
      </c>
      <c r="J188" s="9" t="s">
        <v>214</v>
      </c>
      <c r="K188" s="9" t="s">
        <v>4371</v>
      </c>
      <c r="L188" s="9" t="s">
        <v>748</v>
      </c>
      <c r="M188" s="9" t="s">
        <v>749</v>
      </c>
      <c r="N188" s="10">
        <v>90</v>
      </c>
      <c r="O188" s="9">
        <v>1</v>
      </c>
      <c r="P188" s="10">
        <f t="shared" si="4"/>
        <v>90</v>
      </c>
    </row>
    <row r="189" spans="1:16" s="9" customFormat="1" x14ac:dyDescent="0.25">
      <c r="A189" s="9" t="s">
        <v>586</v>
      </c>
      <c r="B189" s="9" t="s">
        <v>751</v>
      </c>
      <c r="C189" s="9" t="s">
        <v>752</v>
      </c>
      <c r="D189" s="9" t="s">
        <v>753</v>
      </c>
      <c r="E189" s="9" t="s">
        <v>185</v>
      </c>
      <c r="F189" s="9" t="s">
        <v>11</v>
      </c>
      <c r="G189" s="9" t="s">
        <v>22</v>
      </c>
      <c r="H189" s="9" t="s">
        <v>302</v>
      </c>
      <c r="I189" s="9" t="s">
        <v>302</v>
      </c>
      <c r="J189" s="9" t="s">
        <v>302</v>
      </c>
      <c r="K189" s="9" t="s">
        <v>4372</v>
      </c>
      <c r="L189" s="9" t="s">
        <v>24</v>
      </c>
      <c r="M189" s="9" t="s">
        <v>754</v>
      </c>
      <c r="N189" s="10">
        <v>90</v>
      </c>
      <c r="O189" s="9">
        <v>1</v>
      </c>
      <c r="P189" s="10">
        <f t="shared" si="4"/>
        <v>90</v>
      </c>
    </row>
    <row r="190" spans="1:16" s="9" customFormat="1" x14ac:dyDescent="0.25">
      <c r="A190" s="9" t="s">
        <v>586</v>
      </c>
      <c r="B190" s="9" t="s">
        <v>755</v>
      </c>
      <c r="C190" s="9" t="s">
        <v>752</v>
      </c>
      <c r="D190" s="9" t="s">
        <v>756</v>
      </c>
      <c r="E190" s="9" t="s">
        <v>322</v>
      </c>
      <c r="F190" s="9" t="s">
        <v>11</v>
      </c>
      <c r="G190" s="9" t="s">
        <v>22</v>
      </c>
      <c r="H190" s="9" t="s">
        <v>302</v>
      </c>
      <c r="I190" s="9" t="s">
        <v>302</v>
      </c>
      <c r="J190" s="9" t="s">
        <v>302</v>
      </c>
      <c r="K190" s="9" t="s">
        <v>4372</v>
      </c>
      <c r="L190" s="9" t="s">
        <v>24</v>
      </c>
      <c r="M190" s="9" t="s">
        <v>754</v>
      </c>
      <c r="N190" s="10">
        <v>90</v>
      </c>
      <c r="O190" s="9">
        <v>1</v>
      </c>
      <c r="P190" s="10">
        <f t="shared" si="4"/>
        <v>90</v>
      </c>
    </row>
    <row r="191" spans="1:16" s="9" customFormat="1" x14ac:dyDescent="0.25">
      <c r="A191" s="9" t="s">
        <v>586</v>
      </c>
      <c r="B191" s="9" t="s">
        <v>757</v>
      </c>
      <c r="C191" s="9" t="s">
        <v>752</v>
      </c>
      <c r="D191" s="9" t="s">
        <v>758</v>
      </c>
      <c r="E191" s="9" t="s">
        <v>167</v>
      </c>
      <c r="F191" s="9" t="s">
        <v>11</v>
      </c>
      <c r="G191" s="9" t="s">
        <v>22</v>
      </c>
      <c r="H191" s="9" t="s">
        <v>302</v>
      </c>
      <c r="I191" s="9" t="s">
        <v>302</v>
      </c>
      <c r="J191" s="9" t="s">
        <v>302</v>
      </c>
      <c r="K191" s="9" t="s">
        <v>4372</v>
      </c>
      <c r="L191" s="9" t="s">
        <v>24</v>
      </c>
      <c r="M191" s="9" t="s">
        <v>754</v>
      </c>
      <c r="N191" s="10">
        <v>90</v>
      </c>
      <c r="O191" s="9">
        <v>1</v>
      </c>
      <c r="P191" s="10">
        <f t="shared" si="4"/>
        <v>90</v>
      </c>
    </row>
    <row r="192" spans="1:16" s="9" customFormat="1" x14ac:dyDescent="0.25">
      <c r="A192" s="9" t="s">
        <v>586</v>
      </c>
      <c r="B192" s="9" t="s">
        <v>759</v>
      </c>
      <c r="C192" s="9" t="s">
        <v>760</v>
      </c>
      <c r="D192" s="9" t="s">
        <v>761</v>
      </c>
      <c r="E192" s="9" t="s">
        <v>590</v>
      </c>
      <c r="F192" s="9" t="s">
        <v>11</v>
      </c>
      <c r="G192" s="9" t="s">
        <v>22</v>
      </c>
      <c r="H192" s="9" t="s">
        <v>23</v>
      </c>
      <c r="I192" s="9" t="s">
        <v>23</v>
      </c>
      <c r="J192" s="9" t="s">
        <v>23</v>
      </c>
      <c r="K192" s="9" t="s">
        <v>4372</v>
      </c>
      <c r="L192" s="9" t="s">
        <v>351</v>
      </c>
      <c r="M192" s="9" t="s">
        <v>762</v>
      </c>
      <c r="N192" s="10">
        <v>95</v>
      </c>
      <c r="O192" s="9">
        <v>1</v>
      </c>
      <c r="P192" s="10">
        <f t="shared" si="4"/>
        <v>95</v>
      </c>
    </row>
    <row r="193" spans="1:16" s="9" customFormat="1" x14ac:dyDescent="0.25">
      <c r="A193" s="9" t="s">
        <v>586</v>
      </c>
      <c r="B193" s="9" t="s">
        <v>763</v>
      </c>
      <c r="C193" s="9" t="s">
        <v>764</v>
      </c>
      <c r="D193" s="9" t="s">
        <v>765</v>
      </c>
      <c r="E193" s="9" t="s">
        <v>590</v>
      </c>
      <c r="F193" s="9" t="s">
        <v>11</v>
      </c>
      <c r="G193" s="9" t="s">
        <v>22</v>
      </c>
      <c r="H193" s="9" t="s">
        <v>23</v>
      </c>
      <c r="I193" s="9" t="s">
        <v>303</v>
      </c>
      <c r="J193" s="9" t="s">
        <v>303</v>
      </c>
      <c r="K193" s="9" t="s">
        <v>4372</v>
      </c>
      <c r="L193" s="9" t="s">
        <v>24</v>
      </c>
      <c r="M193" s="9" t="s">
        <v>754</v>
      </c>
      <c r="N193" s="10">
        <v>85</v>
      </c>
      <c r="O193" s="9">
        <v>1</v>
      </c>
      <c r="P193" s="10">
        <f t="shared" si="4"/>
        <v>85</v>
      </c>
    </row>
    <row r="194" spans="1:16" s="9" customFormat="1" x14ac:dyDescent="0.25">
      <c r="A194" s="9" t="s">
        <v>586</v>
      </c>
      <c r="B194" s="9" t="s">
        <v>767</v>
      </c>
      <c r="C194" s="9" t="s">
        <v>766</v>
      </c>
      <c r="D194" s="9" t="s">
        <v>768</v>
      </c>
      <c r="E194" s="9" t="s">
        <v>416</v>
      </c>
      <c r="F194" s="9" t="s">
        <v>11</v>
      </c>
      <c r="G194" s="9" t="s">
        <v>22</v>
      </c>
      <c r="H194" s="9" t="s">
        <v>23</v>
      </c>
      <c r="I194" s="9" t="s">
        <v>303</v>
      </c>
      <c r="J194" s="9" t="s">
        <v>303</v>
      </c>
      <c r="K194" s="9" t="s">
        <v>4372</v>
      </c>
      <c r="L194" s="9" t="s">
        <v>596</v>
      </c>
      <c r="M194" s="9" t="s">
        <v>754</v>
      </c>
      <c r="N194" s="10">
        <v>85</v>
      </c>
      <c r="O194" s="9">
        <v>1</v>
      </c>
      <c r="P194" s="10">
        <f t="shared" si="4"/>
        <v>85</v>
      </c>
    </row>
    <row r="195" spans="1:16" s="9" customFormat="1" x14ac:dyDescent="0.25">
      <c r="A195" s="9" t="s">
        <v>586</v>
      </c>
      <c r="B195" s="9" t="s">
        <v>769</v>
      </c>
      <c r="C195" s="9" t="s">
        <v>770</v>
      </c>
      <c r="D195" s="9" t="s">
        <v>771</v>
      </c>
      <c r="E195" s="9" t="s">
        <v>72</v>
      </c>
      <c r="F195" s="9" t="s">
        <v>11</v>
      </c>
      <c r="G195" s="9" t="s">
        <v>22</v>
      </c>
      <c r="H195" s="9" t="s">
        <v>302</v>
      </c>
      <c r="I195" s="9" t="s">
        <v>302</v>
      </c>
      <c r="J195" s="9" t="s">
        <v>302</v>
      </c>
      <c r="K195" s="9" t="s">
        <v>4372</v>
      </c>
      <c r="L195" s="9" t="s">
        <v>57</v>
      </c>
      <c r="M195" s="9" t="s">
        <v>754</v>
      </c>
      <c r="N195" s="10">
        <v>90</v>
      </c>
      <c r="O195" s="9">
        <v>1</v>
      </c>
      <c r="P195" s="10">
        <f t="shared" si="4"/>
        <v>90</v>
      </c>
    </row>
    <row r="196" spans="1:16" s="9" customFormat="1" x14ac:dyDescent="0.25">
      <c r="A196" s="9" t="s">
        <v>586</v>
      </c>
      <c r="B196" s="9" t="s">
        <v>772</v>
      </c>
      <c r="C196" s="9" t="s">
        <v>773</v>
      </c>
      <c r="D196" s="9" t="s">
        <v>774</v>
      </c>
      <c r="E196" s="9" t="s">
        <v>775</v>
      </c>
      <c r="F196" s="9" t="s">
        <v>11</v>
      </c>
      <c r="G196" s="9" t="s">
        <v>12</v>
      </c>
      <c r="H196" s="9" t="s">
        <v>209</v>
      </c>
      <c r="I196" s="9" t="s">
        <v>210</v>
      </c>
      <c r="J196" s="9" t="s">
        <v>210</v>
      </c>
      <c r="K196" s="9" t="s">
        <v>4371</v>
      </c>
      <c r="L196" s="9" t="s">
        <v>57</v>
      </c>
      <c r="M196" s="9" t="s">
        <v>749</v>
      </c>
      <c r="N196" s="10">
        <v>90</v>
      </c>
      <c r="O196" s="9">
        <v>3</v>
      </c>
      <c r="P196" s="10">
        <f t="shared" si="4"/>
        <v>270</v>
      </c>
    </row>
    <row r="197" spans="1:16" s="9" customFormat="1" x14ac:dyDescent="0.25">
      <c r="A197" s="9" t="s">
        <v>586</v>
      </c>
      <c r="B197" s="9" t="s">
        <v>776</v>
      </c>
      <c r="C197" s="9" t="s">
        <v>773</v>
      </c>
      <c r="D197" s="9" t="s">
        <v>777</v>
      </c>
      <c r="E197" s="9" t="s">
        <v>778</v>
      </c>
      <c r="F197" s="9" t="s">
        <v>11</v>
      </c>
      <c r="G197" s="9" t="s">
        <v>12</v>
      </c>
      <c r="H197" s="9" t="s">
        <v>209</v>
      </c>
      <c r="I197" s="9" t="s">
        <v>210</v>
      </c>
      <c r="J197" s="9" t="s">
        <v>210</v>
      </c>
      <c r="K197" s="9" t="s">
        <v>4371</v>
      </c>
      <c r="L197" s="9" t="s">
        <v>57</v>
      </c>
      <c r="M197" s="9" t="s">
        <v>749</v>
      </c>
      <c r="N197" s="10">
        <v>90</v>
      </c>
      <c r="O197" s="9">
        <v>2</v>
      </c>
      <c r="P197" s="10">
        <f t="shared" si="4"/>
        <v>180</v>
      </c>
    </row>
    <row r="198" spans="1:16" s="9" customFormat="1" x14ac:dyDescent="0.25">
      <c r="A198" s="9" t="s">
        <v>586</v>
      </c>
      <c r="B198" s="9" t="s">
        <v>779</v>
      </c>
      <c r="C198" s="9" t="s">
        <v>780</v>
      </c>
      <c r="D198" s="9" t="s">
        <v>781</v>
      </c>
      <c r="E198" s="9" t="s">
        <v>590</v>
      </c>
      <c r="F198" s="9" t="s">
        <v>11</v>
      </c>
      <c r="G198" s="9" t="s">
        <v>22</v>
      </c>
      <c r="H198" s="9" t="s">
        <v>115</v>
      </c>
      <c r="I198" s="9" t="s">
        <v>89</v>
      </c>
      <c r="J198" s="9" t="s">
        <v>89</v>
      </c>
      <c r="K198" s="9" t="s">
        <v>4371</v>
      </c>
      <c r="L198" s="9" t="s">
        <v>15</v>
      </c>
      <c r="M198" s="9" t="s">
        <v>176</v>
      </c>
      <c r="N198" s="10">
        <v>80</v>
      </c>
      <c r="O198" s="9">
        <v>1</v>
      </c>
      <c r="P198" s="10">
        <f t="shared" si="4"/>
        <v>80</v>
      </c>
    </row>
    <row r="199" spans="1:16" s="9" customFormat="1" x14ac:dyDescent="0.25">
      <c r="A199" s="9" t="s">
        <v>586</v>
      </c>
      <c r="B199" s="9" t="s">
        <v>782</v>
      </c>
      <c r="C199" s="9" t="s">
        <v>783</v>
      </c>
      <c r="D199" s="9" t="s">
        <v>784</v>
      </c>
      <c r="E199" s="9" t="s">
        <v>167</v>
      </c>
      <c r="F199" s="9" t="s">
        <v>11</v>
      </c>
      <c r="G199" s="9" t="s">
        <v>12</v>
      </c>
      <c r="H199" s="9" t="s">
        <v>13</v>
      </c>
      <c r="I199" s="9" t="s">
        <v>14</v>
      </c>
      <c r="J199" s="9" t="s">
        <v>14</v>
      </c>
      <c r="K199" s="9" t="s">
        <v>4373</v>
      </c>
      <c r="L199" s="9" t="s">
        <v>57</v>
      </c>
      <c r="M199" s="9" t="s">
        <v>785</v>
      </c>
      <c r="N199" s="10">
        <v>135</v>
      </c>
      <c r="O199" s="9">
        <v>1</v>
      </c>
      <c r="P199" s="10">
        <f t="shared" si="4"/>
        <v>135</v>
      </c>
    </row>
    <row r="200" spans="1:16" s="9" customFormat="1" x14ac:dyDescent="0.25">
      <c r="A200" s="9" t="s">
        <v>586</v>
      </c>
      <c r="B200" s="9" t="s">
        <v>786</v>
      </c>
      <c r="C200" s="9" t="s">
        <v>787</v>
      </c>
      <c r="D200" s="9" t="s">
        <v>788</v>
      </c>
      <c r="E200" s="9" t="s">
        <v>21</v>
      </c>
      <c r="F200" s="9" t="s">
        <v>11</v>
      </c>
      <c r="G200" s="9" t="s">
        <v>22</v>
      </c>
      <c r="H200" s="9" t="s">
        <v>115</v>
      </c>
      <c r="I200" s="9" t="s">
        <v>89</v>
      </c>
      <c r="J200" s="9" t="s">
        <v>89</v>
      </c>
      <c r="K200" s="9" t="s">
        <v>4371</v>
      </c>
      <c r="L200" s="9" t="s">
        <v>358</v>
      </c>
      <c r="M200" s="9" t="s">
        <v>176</v>
      </c>
      <c r="N200" s="10">
        <v>50</v>
      </c>
      <c r="O200" s="9">
        <v>1</v>
      </c>
      <c r="P200" s="10">
        <f t="shared" si="4"/>
        <v>50</v>
      </c>
    </row>
    <row r="201" spans="1:16" s="9" customFormat="1" x14ac:dyDescent="0.25">
      <c r="A201" s="9" t="s">
        <v>586</v>
      </c>
      <c r="B201" s="9" t="s">
        <v>789</v>
      </c>
      <c r="C201" s="9" t="s">
        <v>790</v>
      </c>
      <c r="D201" s="9" t="s">
        <v>791</v>
      </c>
      <c r="E201" s="9" t="s">
        <v>590</v>
      </c>
      <c r="F201" s="9" t="s">
        <v>11</v>
      </c>
      <c r="G201" s="9" t="s">
        <v>22</v>
      </c>
      <c r="H201" s="9" t="s">
        <v>23</v>
      </c>
      <c r="I201" s="9" t="s">
        <v>23</v>
      </c>
      <c r="J201" s="9" t="s">
        <v>23</v>
      </c>
      <c r="K201" s="9" t="s">
        <v>4372</v>
      </c>
      <c r="L201" s="9" t="s">
        <v>111</v>
      </c>
      <c r="M201" s="9" t="s">
        <v>792</v>
      </c>
      <c r="N201" s="10">
        <v>80</v>
      </c>
      <c r="O201" s="9">
        <v>1</v>
      </c>
      <c r="P201" s="10">
        <f t="shared" si="4"/>
        <v>80</v>
      </c>
    </row>
    <row r="202" spans="1:16" s="9" customFormat="1" x14ac:dyDescent="0.25">
      <c r="A202" s="9" t="s">
        <v>586</v>
      </c>
      <c r="B202" s="9" t="s">
        <v>793</v>
      </c>
      <c r="C202" s="9" t="s">
        <v>794</v>
      </c>
      <c r="D202" s="9" t="s">
        <v>795</v>
      </c>
      <c r="E202" s="9" t="s">
        <v>21</v>
      </c>
      <c r="F202" s="9" t="s">
        <v>11</v>
      </c>
      <c r="G202" s="9" t="s">
        <v>22</v>
      </c>
      <c r="H202" s="9" t="s">
        <v>796</v>
      </c>
      <c r="I202" s="9" t="s">
        <v>796</v>
      </c>
      <c r="J202" s="9" t="s">
        <v>796</v>
      </c>
      <c r="K202" s="9" t="s">
        <v>4372</v>
      </c>
      <c r="L202" s="9" t="s">
        <v>706</v>
      </c>
      <c r="M202" s="9" t="s">
        <v>797</v>
      </c>
      <c r="N202" s="10">
        <v>79.95</v>
      </c>
      <c r="O202" s="9">
        <v>2</v>
      </c>
      <c r="P202" s="10">
        <f t="shared" si="4"/>
        <v>159.9</v>
      </c>
    </row>
    <row r="203" spans="1:16" s="9" customFormat="1" x14ac:dyDescent="0.25">
      <c r="A203" s="9" t="s">
        <v>586</v>
      </c>
      <c r="B203" s="9" t="s">
        <v>798</v>
      </c>
      <c r="C203" s="9" t="s">
        <v>794</v>
      </c>
      <c r="D203" s="9" t="s">
        <v>799</v>
      </c>
      <c r="E203" s="9" t="s">
        <v>416</v>
      </c>
      <c r="F203" s="9" t="s">
        <v>11</v>
      </c>
      <c r="G203" s="9" t="s">
        <v>22</v>
      </c>
      <c r="H203" s="9" t="s">
        <v>796</v>
      </c>
      <c r="I203" s="9" t="s">
        <v>796</v>
      </c>
      <c r="J203" s="9" t="s">
        <v>796</v>
      </c>
      <c r="K203" s="9" t="s">
        <v>4372</v>
      </c>
      <c r="L203" s="9" t="s">
        <v>706</v>
      </c>
      <c r="M203" s="9" t="s">
        <v>797</v>
      </c>
      <c r="N203" s="10">
        <v>79.95</v>
      </c>
      <c r="O203" s="9">
        <v>3</v>
      </c>
      <c r="P203" s="10">
        <f t="shared" si="4"/>
        <v>239.85000000000002</v>
      </c>
    </row>
    <row r="204" spans="1:16" s="9" customFormat="1" x14ac:dyDescent="0.25">
      <c r="A204" s="9" t="s">
        <v>586</v>
      </c>
      <c r="B204" s="9" t="s">
        <v>800</v>
      </c>
      <c r="C204" s="9" t="s">
        <v>801</v>
      </c>
      <c r="D204" s="9" t="s">
        <v>802</v>
      </c>
      <c r="E204" s="9" t="s">
        <v>803</v>
      </c>
      <c r="F204" s="9" t="s">
        <v>11</v>
      </c>
      <c r="G204" s="9" t="s">
        <v>66</v>
      </c>
      <c r="H204" s="9" t="s">
        <v>288</v>
      </c>
      <c r="I204" s="9" t="s">
        <v>288</v>
      </c>
      <c r="J204" s="9" t="s">
        <v>288</v>
      </c>
      <c r="K204" s="9" t="s">
        <v>4371</v>
      </c>
      <c r="L204" s="9" t="s">
        <v>351</v>
      </c>
      <c r="M204" s="9" t="s">
        <v>602</v>
      </c>
      <c r="N204" s="10">
        <v>38</v>
      </c>
      <c r="O204" s="9">
        <v>1</v>
      </c>
      <c r="P204" s="10">
        <f t="shared" si="4"/>
        <v>38</v>
      </c>
    </row>
    <row r="205" spans="1:16" s="9" customFormat="1" x14ac:dyDescent="0.25">
      <c r="A205" s="9" t="s">
        <v>586</v>
      </c>
      <c r="B205" s="9" t="s">
        <v>804</v>
      </c>
      <c r="C205" s="9" t="s">
        <v>805</v>
      </c>
      <c r="D205" s="9" t="s">
        <v>806</v>
      </c>
      <c r="E205" s="9" t="s">
        <v>185</v>
      </c>
      <c r="F205" s="9" t="s">
        <v>11</v>
      </c>
      <c r="G205" s="9" t="s">
        <v>22</v>
      </c>
      <c r="H205" s="9" t="s">
        <v>115</v>
      </c>
      <c r="I205" s="9" t="s">
        <v>89</v>
      </c>
      <c r="J205" s="9" t="s">
        <v>89</v>
      </c>
      <c r="K205" s="9" t="s">
        <v>4371</v>
      </c>
      <c r="L205" s="9" t="s">
        <v>57</v>
      </c>
      <c r="M205" s="9" t="s">
        <v>807</v>
      </c>
      <c r="N205" s="10">
        <v>80</v>
      </c>
      <c r="O205" s="9">
        <v>2</v>
      </c>
      <c r="P205" s="10">
        <f t="shared" si="4"/>
        <v>160</v>
      </c>
    </row>
    <row r="206" spans="1:16" s="9" customFormat="1" x14ac:dyDescent="0.25">
      <c r="A206" s="9" t="s">
        <v>586</v>
      </c>
      <c r="B206" s="9" t="s">
        <v>808</v>
      </c>
      <c r="C206" s="9" t="s">
        <v>805</v>
      </c>
      <c r="D206" s="9" t="s">
        <v>809</v>
      </c>
      <c r="E206" s="9" t="s">
        <v>810</v>
      </c>
      <c r="F206" s="9" t="s">
        <v>11</v>
      </c>
      <c r="G206" s="9" t="s">
        <v>22</v>
      </c>
      <c r="H206" s="9" t="s">
        <v>115</v>
      </c>
      <c r="I206" s="9" t="s">
        <v>89</v>
      </c>
      <c r="J206" s="9" t="s">
        <v>89</v>
      </c>
      <c r="K206" s="9" t="s">
        <v>4371</v>
      </c>
      <c r="L206" s="9" t="s">
        <v>57</v>
      </c>
      <c r="M206" s="9" t="s">
        <v>807</v>
      </c>
      <c r="N206" s="10">
        <v>80</v>
      </c>
      <c r="O206" s="9">
        <v>1</v>
      </c>
      <c r="P206" s="10">
        <f t="shared" si="4"/>
        <v>80</v>
      </c>
    </row>
    <row r="207" spans="1:16" s="9" customFormat="1" x14ac:dyDescent="0.25">
      <c r="A207" s="9" t="s">
        <v>586</v>
      </c>
      <c r="B207" s="9" t="s">
        <v>811</v>
      </c>
      <c r="C207" s="9" t="s">
        <v>805</v>
      </c>
      <c r="D207" s="9" t="s">
        <v>812</v>
      </c>
      <c r="E207" s="9" t="s">
        <v>72</v>
      </c>
      <c r="F207" s="9" t="s">
        <v>11</v>
      </c>
      <c r="G207" s="9" t="s">
        <v>22</v>
      </c>
      <c r="H207" s="9" t="s">
        <v>115</v>
      </c>
      <c r="I207" s="9" t="s">
        <v>89</v>
      </c>
      <c r="J207" s="9" t="s">
        <v>89</v>
      </c>
      <c r="K207" s="9" t="s">
        <v>4371</v>
      </c>
      <c r="L207" s="9" t="s">
        <v>57</v>
      </c>
      <c r="M207" s="9" t="s">
        <v>807</v>
      </c>
      <c r="N207" s="10">
        <v>80</v>
      </c>
      <c r="O207" s="9">
        <v>2</v>
      </c>
      <c r="P207" s="10">
        <f t="shared" si="4"/>
        <v>160</v>
      </c>
    </row>
    <row r="208" spans="1:16" s="9" customFormat="1" x14ac:dyDescent="0.25">
      <c r="A208" s="9" t="s">
        <v>586</v>
      </c>
      <c r="B208" s="9" t="s">
        <v>813</v>
      </c>
      <c r="C208" s="9" t="s">
        <v>805</v>
      </c>
      <c r="D208" s="9" t="s">
        <v>814</v>
      </c>
      <c r="E208" s="9" t="s">
        <v>141</v>
      </c>
      <c r="F208" s="9" t="s">
        <v>11</v>
      </c>
      <c r="G208" s="9" t="s">
        <v>22</v>
      </c>
      <c r="H208" s="9" t="s">
        <v>115</v>
      </c>
      <c r="I208" s="9" t="s">
        <v>89</v>
      </c>
      <c r="J208" s="9" t="s">
        <v>89</v>
      </c>
      <c r="K208" s="9" t="s">
        <v>4371</v>
      </c>
      <c r="L208" s="9" t="s">
        <v>57</v>
      </c>
      <c r="M208" s="9" t="s">
        <v>807</v>
      </c>
      <c r="N208" s="10">
        <v>80</v>
      </c>
      <c r="O208" s="9">
        <v>2</v>
      </c>
      <c r="P208" s="10">
        <f t="shared" si="4"/>
        <v>160</v>
      </c>
    </row>
    <row r="209" spans="1:16" s="9" customFormat="1" x14ac:dyDescent="0.25">
      <c r="A209" s="9" t="s">
        <v>586</v>
      </c>
      <c r="B209" s="9" t="s">
        <v>815</v>
      </c>
      <c r="C209" s="9" t="s">
        <v>805</v>
      </c>
      <c r="D209" s="9" t="s">
        <v>816</v>
      </c>
      <c r="E209" s="9" t="s">
        <v>10</v>
      </c>
      <c r="F209" s="9" t="s">
        <v>11</v>
      </c>
      <c r="G209" s="9" t="s">
        <v>22</v>
      </c>
      <c r="H209" s="9" t="s">
        <v>115</v>
      </c>
      <c r="I209" s="9" t="s">
        <v>89</v>
      </c>
      <c r="J209" s="9" t="s">
        <v>89</v>
      </c>
      <c r="K209" s="9" t="s">
        <v>4371</v>
      </c>
      <c r="L209" s="9" t="s">
        <v>57</v>
      </c>
      <c r="M209" s="9" t="s">
        <v>807</v>
      </c>
      <c r="N209" s="10">
        <v>80</v>
      </c>
      <c r="O209" s="9">
        <v>3</v>
      </c>
      <c r="P209" s="10">
        <f t="shared" si="4"/>
        <v>240</v>
      </c>
    </row>
    <row r="210" spans="1:16" s="9" customFormat="1" x14ac:dyDescent="0.25">
      <c r="A210" s="9" t="s">
        <v>586</v>
      </c>
      <c r="B210" s="9" t="s">
        <v>817</v>
      </c>
      <c r="C210" s="9" t="s">
        <v>818</v>
      </c>
      <c r="D210" s="9" t="s">
        <v>819</v>
      </c>
      <c r="E210" s="9" t="s">
        <v>72</v>
      </c>
      <c r="F210" s="9" t="s">
        <v>11</v>
      </c>
      <c r="G210" s="9" t="s">
        <v>22</v>
      </c>
      <c r="H210" s="9" t="s">
        <v>115</v>
      </c>
      <c r="I210" s="9" t="s">
        <v>89</v>
      </c>
      <c r="J210" s="9" t="s">
        <v>89</v>
      </c>
      <c r="K210" s="9" t="s">
        <v>4371</v>
      </c>
      <c r="L210" s="9" t="s">
        <v>24</v>
      </c>
      <c r="M210" s="9" t="s">
        <v>807</v>
      </c>
      <c r="N210" s="10">
        <v>80</v>
      </c>
      <c r="O210" s="9">
        <v>1</v>
      </c>
      <c r="P210" s="10">
        <f t="shared" si="4"/>
        <v>80</v>
      </c>
    </row>
    <row r="211" spans="1:16" s="9" customFormat="1" x14ac:dyDescent="0.25">
      <c r="A211" s="9" t="s">
        <v>586</v>
      </c>
      <c r="B211" s="9" t="s">
        <v>820</v>
      </c>
      <c r="C211" s="9" t="s">
        <v>821</v>
      </c>
      <c r="D211" s="9" t="s">
        <v>822</v>
      </c>
      <c r="E211" s="9" t="s">
        <v>185</v>
      </c>
      <c r="F211" s="9" t="s">
        <v>11</v>
      </c>
      <c r="G211" s="9" t="s">
        <v>22</v>
      </c>
      <c r="H211" s="9" t="s">
        <v>115</v>
      </c>
      <c r="I211" s="9" t="s">
        <v>89</v>
      </c>
      <c r="J211" s="9" t="s">
        <v>89</v>
      </c>
      <c r="K211" s="9" t="s">
        <v>4371</v>
      </c>
      <c r="L211" s="9" t="s">
        <v>265</v>
      </c>
      <c r="M211" s="9" t="s">
        <v>176</v>
      </c>
      <c r="N211" s="10">
        <v>55</v>
      </c>
      <c r="O211" s="9">
        <v>5</v>
      </c>
      <c r="P211" s="10">
        <f t="shared" ref="P211:P258" si="5">O211*N211</f>
        <v>275</v>
      </c>
    </row>
    <row r="212" spans="1:16" s="9" customFormat="1" x14ac:dyDescent="0.25">
      <c r="A212" s="9" t="s">
        <v>586</v>
      </c>
      <c r="B212" s="9" t="s">
        <v>823</v>
      </c>
      <c r="C212" s="9" t="s">
        <v>821</v>
      </c>
      <c r="D212" s="9" t="s">
        <v>824</v>
      </c>
      <c r="E212" s="9" t="s">
        <v>614</v>
      </c>
      <c r="F212" s="9" t="s">
        <v>11</v>
      </c>
      <c r="G212" s="9" t="s">
        <v>22</v>
      </c>
      <c r="H212" s="9" t="s">
        <v>115</v>
      </c>
      <c r="I212" s="9" t="s">
        <v>89</v>
      </c>
      <c r="J212" s="9" t="s">
        <v>89</v>
      </c>
      <c r="K212" s="9" t="s">
        <v>4371</v>
      </c>
      <c r="L212" s="9" t="s">
        <v>265</v>
      </c>
      <c r="M212" s="9" t="s">
        <v>176</v>
      </c>
      <c r="N212" s="10">
        <v>55</v>
      </c>
      <c r="O212" s="9">
        <v>3</v>
      </c>
      <c r="P212" s="10">
        <f t="shared" si="5"/>
        <v>165</v>
      </c>
    </row>
    <row r="213" spans="1:16" s="9" customFormat="1" x14ac:dyDescent="0.25">
      <c r="A213" s="9" t="s">
        <v>586</v>
      </c>
      <c r="B213" s="9" t="s">
        <v>825</v>
      </c>
      <c r="C213" s="9" t="s">
        <v>821</v>
      </c>
      <c r="D213" s="9" t="s">
        <v>826</v>
      </c>
      <c r="E213" s="9" t="s">
        <v>590</v>
      </c>
      <c r="F213" s="9" t="s">
        <v>11</v>
      </c>
      <c r="G213" s="9" t="s">
        <v>22</v>
      </c>
      <c r="H213" s="9" t="s">
        <v>115</v>
      </c>
      <c r="I213" s="9" t="s">
        <v>89</v>
      </c>
      <c r="J213" s="9" t="s">
        <v>89</v>
      </c>
      <c r="K213" s="9" t="s">
        <v>4371</v>
      </c>
      <c r="L213" s="9" t="s">
        <v>265</v>
      </c>
      <c r="M213" s="9" t="s">
        <v>176</v>
      </c>
      <c r="N213" s="10">
        <v>55</v>
      </c>
      <c r="O213" s="9">
        <v>1</v>
      </c>
      <c r="P213" s="10">
        <f t="shared" si="5"/>
        <v>55</v>
      </c>
    </row>
    <row r="214" spans="1:16" s="9" customFormat="1" x14ac:dyDescent="0.25">
      <c r="A214" s="9" t="s">
        <v>586</v>
      </c>
      <c r="B214" s="9" t="s">
        <v>827</v>
      </c>
      <c r="C214" s="9" t="s">
        <v>828</v>
      </c>
      <c r="D214" s="9" t="s">
        <v>829</v>
      </c>
      <c r="E214" s="9" t="s">
        <v>778</v>
      </c>
      <c r="F214" s="9" t="s">
        <v>11</v>
      </c>
      <c r="G214" s="9" t="s">
        <v>12</v>
      </c>
      <c r="H214" s="9" t="s">
        <v>209</v>
      </c>
      <c r="I214" s="9" t="s">
        <v>210</v>
      </c>
      <c r="J214" s="9" t="s">
        <v>210</v>
      </c>
      <c r="K214" s="9" t="s">
        <v>4371</v>
      </c>
      <c r="L214" s="9" t="s">
        <v>706</v>
      </c>
      <c r="M214" s="9" t="s">
        <v>176</v>
      </c>
      <c r="N214" s="10">
        <v>55</v>
      </c>
      <c r="O214" s="9">
        <v>1</v>
      </c>
      <c r="P214" s="10">
        <f t="shared" si="5"/>
        <v>55</v>
      </c>
    </row>
    <row r="215" spans="1:16" s="9" customFormat="1" x14ac:dyDescent="0.25">
      <c r="A215" s="9" t="s">
        <v>586</v>
      </c>
      <c r="B215" s="9" t="s">
        <v>830</v>
      </c>
      <c r="C215" s="9" t="s">
        <v>831</v>
      </c>
      <c r="D215" s="9" t="s">
        <v>832</v>
      </c>
      <c r="E215" s="9" t="s">
        <v>416</v>
      </c>
      <c r="F215" s="9" t="s">
        <v>11</v>
      </c>
      <c r="G215" s="9" t="s">
        <v>22</v>
      </c>
      <c r="H215" s="9" t="s">
        <v>647</v>
      </c>
      <c r="I215" s="9" t="s">
        <v>647</v>
      </c>
      <c r="J215" s="9" t="s">
        <v>648</v>
      </c>
      <c r="K215" s="9" t="s">
        <v>4371</v>
      </c>
      <c r="L215" s="9" t="s">
        <v>57</v>
      </c>
      <c r="M215" s="9" t="s">
        <v>176</v>
      </c>
      <c r="N215" s="10">
        <v>80</v>
      </c>
      <c r="O215" s="9">
        <v>1</v>
      </c>
      <c r="P215" s="10">
        <f t="shared" si="5"/>
        <v>80</v>
      </c>
    </row>
    <row r="216" spans="1:16" s="9" customFormat="1" x14ac:dyDescent="0.25">
      <c r="A216" s="9" t="s">
        <v>586</v>
      </c>
      <c r="B216" s="9" t="s">
        <v>833</v>
      </c>
      <c r="C216" s="9" t="s">
        <v>834</v>
      </c>
      <c r="D216" s="9" t="s">
        <v>835</v>
      </c>
      <c r="E216" s="9" t="s">
        <v>416</v>
      </c>
      <c r="F216" s="9" t="s">
        <v>11</v>
      </c>
      <c r="G216" s="9" t="s">
        <v>22</v>
      </c>
      <c r="H216" s="9" t="s">
        <v>796</v>
      </c>
      <c r="I216" s="9" t="s">
        <v>796</v>
      </c>
      <c r="J216" s="9" t="s">
        <v>796</v>
      </c>
      <c r="K216" s="9" t="s">
        <v>4372</v>
      </c>
      <c r="L216" s="9" t="s">
        <v>24</v>
      </c>
      <c r="M216" s="9" t="s">
        <v>836</v>
      </c>
      <c r="N216" s="10">
        <v>79.95</v>
      </c>
      <c r="O216" s="9">
        <v>1</v>
      </c>
      <c r="P216" s="10">
        <f t="shared" si="5"/>
        <v>79.95</v>
      </c>
    </row>
    <row r="217" spans="1:16" s="9" customFormat="1" x14ac:dyDescent="0.25">
      <c r="A217" s="9" t="s">
        <v>586</v>
      </c>
      <c r="B217" s="9" t="s">
        <v>838</v>
      </c>
      <c r="C217" s="9" t="s">
        <v>839</v>
      </c>
      <c r="D217" s="9" t="s">
        <v>840</v>
      </c>
      <c r="E217" s="9" t="s">
        <v>10</v>
      </c>
      <c r="F217" s="9" t="s">
        <v>11</v>
      </c>
      <c r="G217" s="9" t="s">
        <v>22</v>
      </c>
      <c r="H217" s="9" t="s">
        <v>23</v>
      </c>
      <c r="I217" s="9" t="s">
        <v>750</v>
      </c>
      <c r="J217" s="9" t="s">
        <v>750</v>
      </c>
      <c r="K217" s="9" t="s">
        <v>4372</v>
      </c>
      <c r="L217" s="9" t="s">
        <v>57</v>
      </c>
      <c r="M217" s="9" t="s">
        <v>841</v>
      </c>
      <c r="N217" s="10">
        <v>75</v>
      </c>
      <c r="O217" s="9">
        <v>1</v>
      </c>
      <c r="P217" s="10">
        <f t="shared" si="5"/>
        <v>75</v>
      </c>
    </row>
    <row r="218" spans="1:16" s="9" customFormat="1" x14ac:dyDescent="0.25">
      <c r="A218" s="9" t="s">
        <v>843</v>
      </c>
      <c r="B218" s="9" t="s">
        <v>846</v>
      </c>
      <c r="C218" s="9" t="s">
        <v>845</v>
      </c>
      <c r="D218" s="9" t="s">
        <v>847</v>
      </c>
      <c r="E218" s="9" t="s">
        <v>137</v>
      </c>
      <c r="F218" s="9" t="s">
        <v>11</v>
      </c>
      <c r="G218" s="9" t="s">
        <v>143</v>
      </c>
      <c r="H218" s="9" t="s">
        <v>79</v>
      </c>
      <c r="I218" s="9" t="s">
        <v>144</v>
      </c>
      <c r="J218" s="9" t="s">
        <v>144</v>
      </c>
      <c r="K218" s="9" t="s">
        <v>4373</v>
      </c>
      <c r="L218" s="9" t="s">
        <v>844</v>
      </c>
      <c r="M218" s="9" t="s">
        <v>842</v>
      </c>
      <c r="N218" s="10">
        <v>49.95</v>
      </c>
      <c r="O218" s="9">
        <v>1</v>
      </c>
      <c r="P218" s="10">
        <f t="shared" si="5"/>
        <v>49.95</v>
      </c>
    </row>
    <row r="219" spans="1:16" s="9" customFormat="1" x14ac:dyDescent="0.25">
      <c r="A219" s="9" t="s">
        <v>843</v>
      </c>
      <c r="B219" s="9" t="s">
        <v>848</v>
      </c>
      <c r="C219" s="9" t="s">
        <v>845</v>
      </c>
      <c r="D219" s="9" t="s">
        <v>849</v>
      </c>
      <c r="E219" s="9" t="s">
        <v>138</v>
      </c>
      <c r="F219" s="9" t="s">
        <v>11</v>
      </c>
      <c r="G219" s="9" t="s">
        <v>143</v>
      </c>
      <c r="H219" s="9" t="s">
        <v>79</v>
      </c>
      <c r="I219" s="9" t="s">
        <v>144</v>
      </c>
      <c r="J219" s="9" t="s">
        <v>144</v>
      </c>
      <c r="K219" s="9" t="s">
        <v>4373</v>
      </c>
      <c r="L219" s="9" t="s">
        <v>844</v>
      </c>
      <c r="M219" s="9" t="s">
        <v>842</v>
      </c>
      <c r="N219" s="10">
        <v>49.95</v>
      </c>
      <c r="O219" s="9">
        <v>2</v>
      </c>
      <c r="P219" s="10">
        <f t="shared" si="5"/>
        <v>99.9</v>
      </c>
    </row>
    <row r="220" spans="1:16" s="9" customFormat="1" x14ac:dyDescent="0.25">
      <c r="A220" s="9" t="s">
        <v>843</v>
      </c>
      <c r="B220" s="9" t="s">
        <v>850</v>
      </c>
      <c r="C220" s="9" t="s">
        <v>851</v>
      </c>
      <c r="D220" s="9" t="s">
        <v>852</v>
      </c>
      <c r="E220" s="9" t="s">
        <v>131</v>
      </c>
      <c r="F220" s="9" t="s">
        <v>11</v>
      </c>
      <c r="G220" s="9" t="s">
        <v>143</v>
      </c>
      <c r="H220" s="9" t="s">
        <v>79</v>
      </c>
      <c r="I220" s="9" t="s">
        <v>144</v>
      </c>
      <c r="J220" s="9" t="s">
        <v>144</v>
      </c>
      <c r="K220" s="9" t="s">
        <v>4373</v>
      </c>
      <c r="L220" s="9" t="s">
        <v>342</v>
      </c>
      <c r="M220" s="9" t="s">
        <v>853</v>
      </c>
      <c r="N220" s="10">
        <v>49.95</v>
      </c>
      <c r="O220" s="9">
        <v>1</v>
      </c>
      <c r="P220" s="10">
        <f t="shared" si="5"/>
        <v>49.95</v>
      </c>
    </row>
    <row r="221" spans="1:16" s="9" customFormat="1" x14ac:dyDescent="0.25">
      <c r="A221" s="9" t="s">
        <v>843</v>
      </c>
      <c r="B221" s="9" t="s">
        <v>854</v>
      </c>
      <c r="C221" s="9" t="s">
        <v>855</v>
      </c>
      <c r="D221" s="9" t="s">
        <v>856</v>
      </c>
      <c r="E221" s="9" t="s">
        <v>131</v>
      </c>
      <c r="F221" s="9" t="s">
        <v>11</v>
      </c>
      <c r="G221" s="9" t="s">
        <v>143</v>
      </c>
      <c r="H221" s="9" t="s">
        <v>79</v>
      </c>
      <c r="I221" s="9" t="s">
        <v>144</v>
      </c>
      <c r="J221" s="9" t="s">
        <v>144</v>
      </c>
      <c r="K221" s="9" t="s">
        <v>4373</v>
      </c>
      <c r="L221" s="9" t="s">
        <v>57</v>
      </c>
      <c r="M221" s="9" t="s">
        <v>853</v>
      </c>
      <c r="N221" s="10">
        <v>49.95</v>
      </c>
      <c r="O221" s="9">
        <v>2</v>
      </c>
      <c r="P221" s="10">
        <f t="shared" si="5"/>
        <v>99.9</v>
      </c>
    </row>
    <row r="222" spans="1:16" s="9" customFormat="1" x14ac:dyDescent="0.25">
      <c r="A222" s="9" t="s">
        <v>843</v>
      </c>
      <c r="B222" s="9" t="s">
        <v>857</v>
      </c>
      <c r="C222" s="9" t="s">
        <v>855</v>
      </c>
      <c r="D222" s="9" t="s">
        <v>858</v>
      </c>
      <c r="E222" s="9" t="s">
        <v>135</v>
      </c>
      <c r="F222" s="9" t="s">
        <v>11</v>
      </c>
      <c r="G222" s="9" t="s">
        <v>143</v>
      </c>
      <c r="H222" s="9" t="s">
        <v>79</v>
      </c>
      <c r="I222" s="9" t="s">
        <v>144</v>
      </c>
      <c r="J222" s="9" t="s">
        <v>144</v>
      </c>
      <c r="K222" s="9" t="s">
        <v>4373</v>
      </c>
      <c r="L222" s="9" t="s">
        <v>57</v>
      </c>
      <c r="M222" s="9" t="s">
        <v>853</v>
      </c>
      <c r="N222" s="10">
        <v>49.95</v>
      </c>
      <c r="O222" s="9">
        <v>3</v>
      </c>
      <c r="P222" s="10">
        <f t="shared" si="5"/>
        <v>149.85000000000002</v>
      </c>
    </row>
    <row r="223" spans="1:16" s="9" customFormat="1" x14ac:dyDescent="0.25">
      <c r="A223" s="9" t="s">
        <v>843</v>
      </c>
      <c r="B223" s="9" t="s">
        <v>859</v>
      </c>
      <c r="C223" s="9" t="s">
        <v>860</v>
      </c>
      <c r="D223" s="9" t="s">
        <v>861</v>
      </c>
      <c r="E223" s="9" t="s">
        <v>131</v>
      </c>
      <c r="F223" s="9" t="s">
        <v>11</v>
      </c>
      <c r="G223" s="9" t="s">
        <v>96</v>
      </c>
      <c r="H223" s="9" t="s">
        <v>159</v>
      </c>
      <c r="I223" s="9" t="s">
        <v>160</v>
      </c>
      <c r="J223" s="9" t="s">
        <v>160</v>
      </c>
      <c r="K223" s="9" t="s">
        <v>4371</v>
      </c>
      <c r="L223" s="9" t="s">
        <v>342</v>
      </c>
      <c r="M223" s="9" t="s">
        <v>862</v>
      </c>
      <c r="N223" s="10">
        <v>46.95</v>
      </c>
      <c r="O223" s="9">
        <v>2</v>
      </c>
      <c r="P223" s="10">
        <f t="shared" si="5"/>
        <v>93.9</v>
      </c>
    </row>
    <row r="224" spans="1:16" s="9" customFormat="1" x14ac:dyDescent="0.25">
      <c r="A224" s="9" t="s">
        <v>843</v>
      </c>
      <c r="B224" s="9" t="s">
        <v>864</v>
      </c>
      <c r="C224" s="9" t="s">
        <v>863</v>
      </c>
      <c r="D224" s="9" t="s">
        <v>865</v>
      </c>
      <c r="E224" s="9" t="s">
        <v>132</v>
      </c>
      <c r="F224" s="9" t="s">
        <v>11</v>
      </c>
      <c r="G224" s="9" t="s">
        <v>96</v>
      </c>
      <c r="H224" s="9" t="s">
        <v>79</v>
      </c>
      <c r="I224" s="9" t="s">
        <v>80</v>
      </c>
      <c r="J224" s="9" t="s">
        <v>80</v>
      </c>
      <c r="K224" s="9" t="s">
        <v>4373</v>
      </c>
      <c r="L224" s="9" t="s">
        <v>724</v>
      </c>
      <c r="M224" s="9" t="s">
        <v>862</v>
      </c>
      <c r="N224" s="10">
        <v>49.95</v>
      </c>
      <c r="O224" s="9">
        <v>5</v>
      </c>
      <c r="P224" s="10">
        <f t="shared" si="5"/>
        <v>249.75</v>
      </c>
    </row>
    <row r="225" spans="1:16" s="9" customFormat="1" x14ac:dyDescent="0.25">
      <c r="A225" s="9" t="s">
        <v>843</v>
      </c>
      <c r="B225" s="9" t="s">
        <v>866</v>
      </c>
      <c r="C225" s="9" t="s">
        <v>863</v>
      </c>
      <c r="D225" s="9" t="s">
        <v>867</v>
      </c>
      <c r="E225" s="9" t="s">
        <v>135</v>
      </c>
      <c r="F225" s="9" t="s">
        <v>11</v>
      </c>
      <c r="G225" s="9" t="s">
        <v>96</v>
      </c>
      <c r="H225" s="9" t="s">
        <v>79</v>
      </c>
      <c r="I225" s="9" t="s">
        <v>80</v>
      </c>
      <c r="J225" s="9" t="s">
        <v>80</v>
      </c>
      <c r="K225" s="9" t="s">
        <v>4373</v>
      </c>
      <c r="L225" s="9" t="s">
        <v>724</v>
      </c>
      <c r="M225" s="9" t="s">
        <v>862</v>
      </c>
      <c r="N225" s="10">
        <v>49.95</v>
      </c>
      <c r="O225" s="9">
        <v>5</v>
      </c>
      <c r="P225" s="10">
        <f t="shared" si="5"/>
        <v>249.75</v>
      </c>
    </row>
    <row r="226" spans="1:16" s="9" customFormat="1" x14ac:dyDescent="0.25">
      <c r="A226" s="9" t="s">
        <v>843</v>
      </c>
      <c r="B226" s="9" t="s">
        <v>868</v>
      </c>
      <c r="C226" s="9" t="s">
        <v>863</v>
      </c>
      <c r="D226" s="9" t="s">
        <v>869</v>
      </c>
      <c r="E226" s="9" t="s">
        <v>65</v>
      </c>
      <c r="F226" s="9" t="s">
        <v>11</v>
      </c>
      <c r="G226" s="9" t="s">
        <v>96</v>
      </c>
      <c r="H226" s="9" t="s">
        <v>79</v>
      </c>
      <c r="I226" s="9" t="s">
        <v>80</v>
      </c>
      <c r="J226" s="9" t="s">
        <v>80</v>
      </c>
      <c r="K226" s="9" t="s">
        <v>4373</v>
      </c>
      <c r="L226" s="9" t="s">
        <v>724</v>
      </c>
      <c r="M226" s="9" t="s">
        <v>862</v>
      </c>
      <c r="N226" s="10">
        <v>49.95</v>
      </c>
      <c r="O226" s="9">
        <v>5</v>
      </c>
      <c r="P226" s="10">
        <f t="shared" si="5"/>
        <v>249.75</v>
      </c>
    </row>
    <row r="227" spans="1:16" s="9" customFormat="1" x14ac:dyDescent="0.25">
      <c r="A227" s="9" t="s">
        <v>843</v>
      </c>
      <c r="B227" s="9" t="s">
        <v>870</v>
      </c>
      <c r="C227" s="9" t="s">
        <v>863</v>
      </c>
      <c r="D227" s="9" t="s">
        <v>871</v>
      </c>
      <c r="E227" s="9" t="s">
        <v>138</v>
      </c>
      <c r="F227" s="9" t="s">
        <v>11</v>
      </c>
      <c r="G227" s="9" t="s">
        <v>96</v>
      </c>
      <c r="H227" s="9" t="s">
        <v>79</v>
      </c>
      <c r="I227" s="9" t="s">
        <v>80</v>
      </c>
      <c r="J227" s="9" t="s">
        <v>80</v>
      </c>
      <c r="K227" s="9" t="s">
        <v>4373</v>
      </c>
      <c r="L227" s="9" t="s">
        <v>724</v>
      </c>
      <c r="M227" s="9" t="s">
        <v>862</v>
      </c>
      <c r="N227" s="10">
        <v>49.95</v>
      </c>
      <c r="O227" s="9">
        <v>2</v>
      </c>
      <c r="P227" s="10">
        <f t="shared" si="5"/>
        <v>99.9</v>
      </c>
    </row>
    <row r="228" spans="1:16" s="9" customFormat="1" x14ac:dyDescent="0.25">
      <c r="A228" s="9" t="s">
        <v>874</v>
      </c>
      <c r="B228" s="9" t="s">
        <v>875</v>
      </c>
      <c r="C228" s="9" t="s">
        <v>872</v>
      </c>
      <c r="D228" s="9" t="s">
        <v>876</v>
      </c>
      <c r="E228" s="9" t="s">
        <v>137</v>
      </c>
      <c r="F228" s="9" t="s">
        <v>11</v>
      </c>
      <c r="G228" s="9" t="s">
        <v>96</v>
      </c>
      <c r="H228" s="9" t="s">
        <v>79</v>
      </c>
      <c r="I228" s="9" t="s">
        <v>80</v>
      </c>
      <c r="J228" s="9" t="s">
        <v>80</v>
      </c>
      <c r="K228" s="9" t="s">
        <v>4373</v>
      </c>
      <c r="L228" s="9" t="s">
        <v>844</v>
      </c>
      <c r="M228" s="9" t="s">
        <v>873</v>
      </c>
      <c r="N228" s="10">
        <v>49.95</v>
      </c>
      <c r="O228" s="9">
        <v>2</v>
      </c>
      <c r="P228" s="10">
        <f t="shared" si="5"/>
        <v>99.9</v>
      </c>
    </row>
    <row r="229" spans="1:16" s="9" customFormat="1" x14ac:dyDescent="0.25">
      <c r="A229" s="9" t="s">
        <v>874</v>
      </c>
      <c r="B229" s="9" t="s">
        <v>878</v>
      </c>
      <c r="C229" s="9" t="s">
        <v>877</v>
      </c>
      <c r="D229" s="9" t="s">
        <v>879</v>
      </c>
      <c r="E229" s="9" t="s">
        <v>65</v>
      </c>
      <c r="F229" s="9" t="s">
        <v>11</v>
      </c>
      <c r="G229" s="9" t="s">
        <v>96</v>
      </c>
      <c r="H229" s="9" t="s">
        <v>79</v>
      </c>
      <c r="I229" s="9" t="s">
        <v>80</v>
      </c>
      <c r="J229" s="9" t="s">
        <v>80</v>
      </c>
      <c r="K229" s="9" t="s">
        <v>4373</v>
      </c>
      <c r="L229" s="9" t="s">
        <v>57</v>
      </c>
      <c r="M229" s="9" t="s">
        <v>873</v>
      </c>
      <c r="N229" s="10">
        <v>24.95</v>
      </c>
      <c r="O229" s="9">
        <v>3</v>
      </c>
      <c r="P229" s="10">
        <f t="shared" si="5"/>
        <v>74.849999999999994</v>
      </c>
    </row>
    <row r="230" spans="1:16" s="9" customFormat="1" x14ac:dyDescent="0.25">
      <c r="A230" s="9" t="s">
        <v>874</v>
      </c>
      <c r="B230" s="9" t="s">
        <v>880</v>
      </c>
      <c r="C230" s="9" t="s">
        <v>877</v>
      </c>
      <c r="D230" s="9" t="s">
        <v>881</v>
      </c>
      <c r="E230" s="9" t="s">
        <v>137</v>
      </c>
      <c r="F230" s="9" t="s">
        <v>11</v>
      </c>
      <c r="G230" s="9" t="s">
        <v>96</v>
      </c>
      <c r="H230" s="9" t="s">
        <v>79</v>
      </c>
      <c r="I230" s="9" t="s">
        <v>80</v>
      </c>
      <c r="J230" s="9" t="s">
        <v>80</v>
      </c>
      <c r="K230" s="9" t="s">
        <v>4373</v>
      </c>
      <c r="L230" s="9" t="s">
        <v>57</v>
      </c>
      <c r="M230" s="9" t="s">
        <v>873</v>
      </c>
      <c r="N230" s="10">
        <v>24.95</v>
      </c>
      <c r="O230" s="9">
        <v>2</v>
      </c>
      <c r="P230" s="10">
        <f t="shared" si="5"/>
        <v>49.9</v>
      </c>
    </row>
    <row r="231" spans="1:16" s="9" customFormat="1" x14ac:dyDescent="0.25">
      <c r="A231" s="9" t="s">
        <v>874</v>
      </c>
      <c r="B231" s="9" t="s">
        <v>882</v>
      </c>
      <c r="C231" s="9" t="s">
        <v>877</v>
      </c>
      <c r="D231" s="9" t="s">
        <v>883</v>
      </c>
      <c r="E231" s="9" t="s">
        <v>77</v>
      </c>
      <c r="F231" s="9" t="s">
        <v>11</v>
      </c>
      <c r="G231" s="9" t="s">
        <v>96</v>
      </c>
      <c r="H231" s="9" t="s">
        <v>79</v>
      </c>
      <c r="I231" s="9" t="s">
        <v>80</v>
      </c>
      <c r="J231" s="9" t="s">
        <v>80</v>
      </c>
      <c r="K231" s="9" t="s">
        <v>4373</v>
      </c>
      <c r="L231" s="9" t="s">
        <v>57</v>
      </c>
      <c r="M231" s="9" t="s">
        <v>873</v>
      </c>
      <c r="N231" s="10">
        <v>24.95</v>
      </c>
      <c r="O231" s="9">
        <v>1</v>
      </c>
      <c r="P231" s="10">
        <f t="shared" si="5"/>
        <v>24.95</v>
      </c>
    </row>
    <row r="232" spans="1:16" s="9" customFormat="1" x14ac:dyDescent="0.25">
      <c r="A232" s="9" t="s">
        <v>874</v>
      </c>
      <c r="B232" s="9" t="s">
        <v>886</v>
      </c>
      <c r="C232" s="9" t="s">
        <v>884</v>
      </c>
      <c r="D232" s="9" t="s">
        <v>887</v>
      </c>
      <c r="E232" s="9" t="s">
        <v>888</v>
      </c>
      <c r="F232" s="9" t="s">
        <v>11</v>
      </c>
      <c r="G232" s="9" t="s">
        <v>96</v>
      </c>
      <c r="H232" s="9" t="s">
        <v>89</v>
      </c>
      <c r="I232" s="9" t="s">
        <v>89</v>
      </c>
      <c r="J232" s="9" t="s">
        <v>89</v>
      </c>
      <c r="K232" s="9" t="s">
        <v>4372</v>
      </c>
      <c r="L232" s="9" t="s">
        <v>338</v>
      </c>
      <c r="M232" s="9" t="s">
        <v>885</v>
      </c>
      <c r="N232" s="10">
        <v>19.95</v>
      </c>
      <c r="O232" s="9">
        <v>4</v>
      </c>
      <c r="P232" s="10">
        <f t="shared" si="5"/>
        <v>79.8</v>
      </c>
    </row>
    <row r="233" spans="1:16" s="9" customFormat="1" x14ac:dyDescent="0.25">
      <c r="A233" s="9" t="s">
        <v>892</v>
      </c>
      <c r="B233" s="9" t="s">
        <v>889</v>
      </c>
      <c r="C233" s="9" t="s">
        <v>890</v>
      </c>
      <c r="D233" s="9" t="s">
        <v>891</v>
      </c>
      <c r="E233" s="9" t="s">
        <v>21</v>
      </c>
      <c r="F233" s="9" t="s">
        <v>11</v>
      </c>
      <c r="G233" s="9" t="s">
        <v>22</v>
      </c>
      <c r="H233" s="9" t="s">
        <v>213</v>
      </c>
      <c r="I233" s="9" t="s">
        <v>214</v>
      </c>
      <c r="J233" s="9" t="s">
        <v>214</v>
      </c>
      <c r="K233" s="9" t="s">
        <v>4371</v>
      </c>
      <c r="L233" s="9" t="s">
        <v>57</v>
      </c>
      <c r="M233" s="9" t="s">
        <v>176</v>
      </c>
      <c r="N233" s="10">
        <v>385</v>
      </c>
      <c r="O233" s="9">
        <v>1</v>
      </c>
      <c r="P233" s="10">
        <f t="shared" si="5"/>
        <v>385</v>
      </c>
    </row>
    <row r="234" spans="1:16" s="9" customFormat="1" x14ac:dyDescent="0.25">
      <c r="A234" s="9" t="s">
        <v>892</v>
      </c>
      <c r="B234" s="9" t="s">
        <v>894</v>
      </c>
      <c r="C234" s="9" t="s">
        <v>890</v>
      </c>
      <c r="D234" s="9" t="s">
        <v>895</v>
      </c>
      <c r="E234" s="9" t="s">
        <v>41</v>
      </c>
      <c r="F234" s="9" t="s">
        <v>11</v>
      </c>
      <c r="G234" s="9" t="s">
        <v>22</v>
      </c>
      <c r="H234" s="9" t="s">
        <v>213</v>
      </c>
      <c r="I234" s="9" t="s">
        <v>214</v>
      </c>
      <c r="J234" s="9" t="s">
        <v>214</v>
      </c>
      <c r="K234" s="9" t="s">
        <v>4371</v>
      </c>
      <c r="L234" s="9" t="s">
        <v>57</v>
      </c>
      <c r="M234" s="9" t="s">
        <v>176</v>
      </c>
      <c r="N234" s="10">
        <v>385</v>
      </c>
      <c r="O234" s="9">
        <v>1</v>
      </c>
      <c r="P234" s="10">
        <f t="shared" si="5"/>
        <v>385</v>
      </c>
    </row>
    <row r="235" spans="1:16" s="9" customFormat="1" x14ac:dyDescent="0.25">
      <c r="A235" s="9" t="s">
        <v>892</v>
      </c>
      <c r="B235" s="9" t="s">
        <v>896</v>
      </c>
      <c r="C235" s="9" t="s">
        <v>893</v>
      </c>
      <c r="D235" s="9" t="s">
        <v>897</v>
      </c>
      <c r="E235" s="9" t="s">
        <v>41</v>
      </c>
      <c r="F235" s="9" t="s">
        <v>11</v>
      </c>
      <c r="G235" s="9" t="s">
        <v>22</v>
      </c>
      <c r="H235" s="9" t="s">
        <v>213</v>
      </c>
      <c r="I235" s="9" t="s">
        <v>214</v>
      </c>
      <c r="J235" s="9" t="s">
        <v>214</v>
      </c>
      <c r="K235" s="9" t="s">
        <v>4371</v>
      </c>
      <c r="L235" s="9" t="s">
        <v>90</v>
      </c>
      <c r="M235" s="9" t="s">
        <v>176</v>
      </c>
      <c r="N235" s="10">
        <v>385</v>
      </c>
      <c r="O235" s="9">
        <v>1</v>
      </c>
      <c r="P235" s="10">
        <f t="shared" si="5"/>
        <v>385</v>
      </c>
    </row>
    <row r="236" spans="1:16" s="9" customFormat="1" x14ac:dyDescent="0.25">
      <c r="A236" s="9" t="s">
        <v>892</v>
      </c>
      <c r="B236" s="9" t="s">
        <v>898</v>
      </c>
      <c r="C236" s="9" t="s">
        <v>890</v>
      </c>
      <c r="D236" s="9" t="s">
        <v>899</v>
      </c>
      <c r="E236" s="9" t="s">
        <v>33</v>
      </c>
      <c r="F236" s="9" t="s">
        <v>11</v>
      </c>
      <c r="G236" s="9" t="s">
        <v>22</v>
      </c>
      <c r="H236" s="9" t="s">
        <v>213</v>
      </c>
      <c r="I236" s="9" t="s">
        <v>214</v>
      </c>
      <c r="J236" s="9" t="s">
        <v>214</v>
      </c>
      <c r="K236" s="9" t="s">
        <v>4371</v>
      </c>
      <c r="L236" s="9" t="s">
        <v>57</v>
      </c>
      <c r="M236" s="9" t="s">
        <v>176</v>
      </c>
      <c r="N236" s="10">
        <v>385</v>
      </c>
      <c r="O236" s="9">
        <v>1</v>
      </c>
      <c r="P236" s="10">
        <f t="shared" si="5"/>
        <v>385</v>
      </c>
    </row>
    <row r="237" spans="1:16" s="9" customFormat="1" x14ac:dyDescent="0.25">
      <c r="A237" s="9" t="s">
        <v>905</v>
      </c>
      <c r="B237" s="9" t="s">
        <v>901</v>
      </c>
      <c r="C237" s="9" t="s">
        <v>902</v>
      </c>
      <c r="D237" s="9" t="s">
        <v>903</v>
      </c>
      <c r="E237" s="9" t="s">
        <v>141</v>
      </c>
      <c r="F237" s="9" t="s">
        <v>11</v>
      </c>
      <c r="G237" s="9" t="s">
        <v>22</v>
      </c>
      <c r="H237" s="9" t="s">
        <v>213</v>
      </c>
      <c r="I237" s="9" t="s">
        <v>214</v>
      </c>
      <c r="J237" s="9" t="s">
        <v>214</v>
      </c>
      <c r="K237" s="9" t="s">
        <v>4371</v>
      </c>
      <c r="L237" s="9" t="s">
        <v>90</v>
      </c>
      <c r="M237" s="9" t="s">
        <v>904</v>
      </c>
      <c r="N237" s="10">
        <v>46.95</v>
      </c>
      <c r="O237" s="9">
        <v>1</v>
      </c>
      <c r="P237" s="10">
        <f t="shared" si="5"/>
        <v>46.95</v>
      </c>
    </row>
    <row r="238" spans="1:16" s="9" customFormat="1" x14ac:dyDescent="0.25">
      <c r="A238" s="9" t="s">
        <v>911</v>
      </c>
      <c r="B238" s="9" t="s">
        <v>907</v>
      </c>
      <c r="C238" s="9" t="s">
        <v>908</v>
      </c>
      <c r="D238" s="9" t="s">
        <v>909</v>
      </c>
      <c r="E238" s="9" t="s">
        <v>21</v>
      </c>
      <c r="F238" s="9" t="s">
        <v>11</v>
      </c>
      <c r="G238" s="9" t="s">
        <v>22</v>
      </c>
      <c r="H238" s="9" t="s">
        <v>213</v>
      </c>
      <c r="I238" s="9" t="s">
        <v>214</v>
      </c>
      <c r="J238" s="9" t="s">
        <v>214</v>
      </c>
      <c r="K238" s="9" t="s">
        <v>4371</v>
      </c>
      <c r="L238" s="9" t="s">
        <v>57</v>
      </c>
      <c r="M238" s="9" t="s">
        <v>910</v>
      </c>
      <c r="N238" s="10">
        <v>109.95</v>
      </c>
      <c r="O238" s="9">
        <v>1</v>
      </c>
      <c r="P238" s="10">
        <f t="shared" si="5"/>
        <v>109.95</v>
      </c>
    </row>
    <row r="239" spans="1:16" s="9" customFormat="1" x14ac:dyDescent="0.25">
      <c r="A239" s="9" t="s">
        <v>911</v>
      </c>
      <c r="B239" s="9" t="s">
        <v>912</v>
      </c>
      <c r="C239" s="9" t="s">
        <v>913</v>
      </c>
      <c r="D239" s="9" t="s">
        <v>914</v>
      </c>
      <c r="E239" s="9" t="s">
        <v>21</v>
      </c>
      <c r="F239" s="9" t="s">
        <v>11</v>
      </c>
      <c r="G239" s="9" t="s">
        <v>22</v>
      </c>
      <c r="H239" s="9" t="s">
        <v>585</v>
      </c>
      <c r="I239" s="9" t="s">
        <v>303</v>
      </c>
      <c r="J239" s="9" t="s">
        <v>303</v>
      </c>
      <c r="K239" s="9" t="s">
        <v>4371</v>
      </c>
      <c r="L239" s="9" t="s">
        <v>915</v>
      </c>
      <c r="M239" s="9" t="s">
        <v>916</v>
      </c>
      <c r="N239" s="10">
        <v>54.95</v>
      </c>
      <c r="O239" s="9">
        <v>1</v>
      </c>
      <c r="P239" s="10">
        <f t="shared" si="5"/>
        <v>54.95</v>
      </c>
    </row>
    <row r="240" spans="1:16" s="9" customFormat="1" x14ac:dyDescent="0.25">
      <c r="A240" s="9" t="s">
        <v>919</v>
      </c>
      <c r="B240" s="9" t="s">
        <v>920</v>
      </c>
      <c r="C240" s="9" t="s">
        <v>917</v>
      </c>
      <c r="D240" s="9" t="s">
        <v>921</v>
      </c>
      <c r="E240" s="9" t="s">
        <v>10</v>
      </c>
      <c r="F240" s="9" t="s">
        <v>11</v>
      </c>
      <c r="G240" s="9" t="s">
        <v>22</v>
      </c>
      <c r="H240" s="9" t="s">
        <v>67</v>
      </c>
      <c r="I240" s="9" t="s">
        <v>67</v>
      </c>
      <c r="J240" s="9" t="s">
        <v>67</v>
      </c>
      <c r="K240" s="9" t="s">
        <v>4371</v>
      </c>
      <c r="L240" s="9" t="s">
        <v>906</v>
      </c>
      <c r="M240" s="9" t="s">
        <v>918</v>
      </c>
      <c r="N240" s="10">
        <v>54.99</v>
      </c>
      <c r="O240" s="9">
        <v>1</v>
      </c>
      <c r="P240" s="10">
        <f t="shared" si="5"/>
        <v>54.99</v>
      </c>
    </row>
    <row r="241" spans="1:16" s="9" customFormat="1" x14ac:dyDescent="0.25">
      <c r="A241" s="9" t="s">
        <v>919</v>
      </c>
      <c r="B241" s="9" t="s">
        <v>923</v>
      </c>
      <c r="C241" s="9" t="s">
        <v>924</v>
      </c>
      <c r="D241" s="9" t="s">
        <v>925</v>
      </c>
      <c r="E241" s="9" t="s">
        <v>167</v>
      </c>
      <c r="F241" s="9" t="s">
        <v>11</v>
      </c>
      <c r="G241" s="9" t="s">
        <v>22</v>
      </c>
      <c r="H241" s="9" t="s">
        <v>34</v>
      </c>
      <c r="I241" s="9" t="s">
        <v>926</v>
      </c>
      <c r="J241" s="9" t="s">
        <v>926</v>
      </c>
      <c r="K241" s="9" t="s">
        <v>4371</v>
      </c>
      <c r="L241" s="9" t="s">
        <v>356</v>
      </c>
      <c r="M241" s="9" t="s">
        <v>927</v>
      </c>
      <c r="N241" s="10">
        <v>59.99</v>
      </c>
      <c r="O241" s="9">
        <v>1</v>
      </c>
      <c r="P241" s="10">
        <f t="shared" si="5"/>
        <v>59.99</v>
      </c>
    </row>
    <row r="242" spans="1:16" s="9" customFormat="1" x14ac:dyDescent="0.25">
      <c r="A242" s="9" t="s">
        <v>919</v>
      </c>
      <c r="B242" s="9" t="s">
        <v>928</v>
      </c>
      <c r="C242" s="9" t="s">
        <v>929</v>
      </c>
      <c r="D242" s="9" t="s">
        <v>930</v>
      </c>
      <c r="E242" s="9" t="s">
        <v>141</v>
      </c>
      <c r="F242" s="9" t="s">
        <v>11</v>
      </c>
      <c r="G242" s="9" t="s">
        <v>22</v>
      </c>
      <c r="H242" s="9" t="s">
        <v>931</v>
      </c>
      <c r="I242" s="9" t="s">
        <v>931</v>
      </c>
      <c r="J242" s="9" t="s">
        <v>931</v>
      </c>
      <c r="K242" s="9" t="s">
        <v>4373</v>
      </c>
      <c r="L242" s="9" t="s">
        <v>617</v>
      </c>
      <c r="M242" s="9" t="s">
        <v>932</v>
      </c>
      <c r="N242" s="10">
        <v>59.99</v>
      </c>
      <c r="O242" s="9">
        <v>2</v>
      </c>
      <c r="P242" s="10">
        <f t="shared" si="5"/>
        <v>119.98</v>
      </c>
    </row>
    <row r="243" spans="1:16" s="9" customFormat="1" x14ac:dyDescent="0.25">
      <c r="A243" s="9" t="s">
        <v>919</v>
      </c>
      <c r="B243" s="9" t="s">
        <v>933</v>
      </c>
      <c r="C243" s="9" t="s">
        <v>929</v>
      </c>
      <c r="D243" s="9" t="s">
        <v>934</v>
      </c>
      <c r="E243" s="9" t="s">
        <v>10</v>
      </c>
      <c r="F243" s="9" t="s">
        <v>11</v>
      </c>
      <c r="G243" s="9" t="s">
        <v>22</v>
      </c>
      <c r="H243" s="9" t="s">
        <v>931</v>
      </c>
      <c r="I243" s="9" t="s">
        <v>931</v>
      </c>
      <c r="J243" s="9" t="s">
        <v>931</v>
      </c>
      <c r="K243" s="9" t="s">
        <v>4373</v>
      </c>
      <c r="L243" s="9" t="s">
        <v>617</v>
      </c>
      <c r="M243" s="9" t="s">
        <v>932</v>
      </c>
      <c r="N243" s="10">
        <v>59.99</v>
      </c>
      <c r="O243" s="9">
        <v>1</v>
      </c>
      <c r="P243" s="10">
        <f t="shared" si="5"/>
        <v>59.99</v>
      </c>
    </row>
    <row r="244" spans="1:16" s="9" customFormat="1" x14ac:dyDescent="0.25">
      <c r="A244" s="9" t="s">
        <v>919</v>
      </c>
      <c r="B244" s="9" t="s">
        <v>935</v>
      </c>
      <c r="C244" s="9" t="s">
        <v>929</v>
      </c>
      <c r="D244" s="9" t="s">
        <v>936</v>
      </c>
      <c r="E244" s="9" t="s">
        <v>167</v>
      </c>
      <c r="F244" s="9" t="s">
        <v>11</v>
      </c>
      <c r="G244" s="9" t="s">
        <v>22</v>
      </c>
      <c r="H244" s="9" t="s">
        <v>931</v>
      </c>
      <c r="I244" s="9" t="s">
        <v>931</v>
      </c>
      <c r="J244" s="9" t="s">
        <v>931</v>
      </c>
      <c r="K244" s="9" t="s">
        <v>4373</v>
      </c>
      <c r="L244" s="9" t="s">
        <v>617</v>
      </c>
      <c r="M244" s="9" t="s">
        <v>932</v>
      </c>
      <c r="N244" s="10">
        <v>59.99</v>
      </c>
      <c r="O244" s="9">
        <v>1</v>
      </c>
      <c r="P244" s="10">
        <f t="shared" si="5"/>
        <v>59.99</v>
      </c>
    </row>
    <row r="245" spans="1:16" s="9" customFormat="1" x14ac:dyDescent="0.25">
      <c r="A245" s="9" t="s">
        <v>919</v>
      </c>
      <c r="B245" s="9" t="s">
        <v>940</v>
      </c>
      <c r="C245" s="9" t="s">
        <v>937</v>
      </c>
      <c r="D245" s="9" t="s">
        <v>941</v>
      </c>
      <c r="E245" s="9" t="s">
        <v>41</v>
      </c>
      <c r="F245" s="9" t="s">
        <v>11</v>
      </c>
      <c r="G245" s="9" t="s">
        <v>22</v>
      </c>
      <c r="H245" s="9" t="s">
        <v>34</v>
      </c>
      <c r="I245" s="9" t="s">
        <v>938</v>
      </c>
      <c r="J245" s="9" t="s">
        <v>938</v>
      </c>
      <c r="K245" s="9" t="s">
        <v>4373</v>
      </c>
      <c r="L245" s="9" t="s">
        <v>906</v>
      </c>
      <c r="M245" s="9" t="s">
        <v>939</v>
      </c>
      <c r="N245" s="10">
        <v>64.989999999999995</v>
      </c>
      <c r="O245" s="9">
        <v>2</v>
      </c>
      <c r="P245" s="10">
        <f t="shared" si="5"/>
        <v>129.97999999999999</v>
      </c>
    </row>
    <row r="246" spans="1:16" s="9" customFormat="1" x14ac:dyDescent="0.25">
      <c r="A246" s="9" t="s">
        <v>919</v>
      </c>
      <c r="B246" s="9" t="s">
        <v>942</v>
      </c>
      <c r="C246" s="9" t="s">
        <v>937</v>
      </c>
      <c r="D246" s="9" t="s">
        <v>943</v>
      </c>
      <c r="E246" s="9" t="s">
        <v>33</v>
      </c>
      <c r="F246" s="9" t="s">
        <v>11</v>
      </c>
      <c r="G246" s="9" t="s">
        <v>22</v>
      </c>
      <c r="H246" s="9" t="s">
        <v>34</v>
      </c>
      <c r="I246" s="9" t="s">
        <v>938</v>
      </c>
      <c r="J246" s="9" t="s">
        <v>938</v>
      </c>
      <c r="K246" s="9" t="s">
        <v>4373</v>
      </c>
      <c r="L246" s="9" t="s">
        <v>906</v>
      </c>
      <c r="M246" s="9" t="s">
        <v>939</v>
      </c>
      <c r="N246" s="10">
        <v>64.989999999999995</v>
      </c>
      <c r="O246" s="9">
        <v>1</v>
      </c>
      <c r="P246" s="10">
        <f t="shared" si="5"/>
        <v>64.989999999999995</v>
      </c>
    </row>
    <row r="247" spans="1:16" s="9" customFormat="1" x14ac:dyDescent="0.25">
      <c r="A247" s="9" t="s">
        <v>919</v>
      </c>
      <c r="B247" s="9" t="s">
        <v>944</v>
      </c>
      <c r="C247" s="9" t="s">
        <v>945</v>
      </c>
      <c r="D247" s="9" t="s">
        <v>946</v>
      </c>
      <c r="E247" s="9" t="s">
        <v>41</v>
      </c>
      <c r="F247" s="9" t="s">
        <v>11</v>
      </c>
      <c r="G247" s="9" t="s">
        <v>22</v>
      </c>
      <c r="H247" s="9" t="s">
        <v>34</v>
      </c>
      <c r="I247" s="9" t="s">
        <v>34</v>
      </c>
      <c r="J247" s="9" t="s">
        <v>34</v>
      </c>
      <c r="K247" s="9" t="s">
        <v>4373</v>
      </c>
      <c r="L247" s="9" t="s">
        <v>947</v>
      </c>
      <c r="M247" s="9" t="s">
        <v>948</v>
      </c>
      <c r="N247" s="10">
        <v>59.99</v>
      </c>
      <c r="O247" s="9">
        <v>1</v>
      </c>
      <c r="P247" s="10">
        <f t="shared" si="5"/>
        <v>59.99</v>
      </c>
    </row>
    <row r="248" spans="1:16" s="9" customFormat="1" x14ac:dyDescent="0.25">
      <c r="A248" s="9" t="s">
        <v>919</v>
      </c>
      <c r="B248" s="9" t="s">
        <v>949</v>
      </c>
      <c r="C248" s="9" t="s">
        <v>945</v>
      </c>
      <c r="D248" s="9" t="s">
        <v>950</v>
      </c>
      <c r="E248" s="9" t="s">
        <v>141</v>
      </c>
      <c r="F248" s="9" t="s">
        <v>11</v>
      </c>
      <c r="G248" s="9" t="s">
        <v>22</v>
      </c>
      <c r="H248" s="9" t="s">
        <v>34</v>
      </c>
      <c r="I248" s="9" t="s">
        <v>34</v>
      </c>
      <c r="J248" s="9" t="s">
        <v>34</v>
      </c>
      <c r="K248" s="9" t="s">
        <v>4373</v>
      </c>
      <c r="L248" s="9" t="s">
        <v>947</v>
      </c>
      <c r="M248" s="9" t="s">
        <v>948</v>
      </c>
      <c r="N248" s="10">
        <v>59.99</v>
      </c>
      <c r="O248" s="9">
        <v>1</v>
      </c>
      <c r="P248" s="10">
        <f t="shared" si="5"/>
        <v>59.99</v>
      </c>
    </row>
    <row r="249" spans="1:16" s="9" customFormat="1" x14ac:dyDescent="0.25">
      <c r="A249" s="9" t="s">
        <v>957</v>
      </c>
      <c r="B249" s="9" t="s">
        <v>952</v>
      </c>
      <c r="C249" s="9" t="s">
        <v>953</v>
      </c>
      <c r="D249" s="9" t="s">
        <v>954</v>
      </c>
      <c r="E249" s="9" t="s">
        <v>104</v>
      </c>
      <c r="F249" s="9" t="s">
        <v>11</v>
      </c>
      <c r="G249" s="9" t="s">
        <v>22</v>
      </c>
      <c r="H249" s="9" t="s">
        <v>302</v>
      </c>
      <c r="I249" s="9" t="s">
        <v>955</v>
      </c>
      <c r="J249" s="9" t="s">
        <v>955</v>
      </c>
      <c r="K249" s="9" t="s">
        <v>4372</v>
      </c>
      <c r="L249" s="9" t="s">
        <v>107</v>
      </c>
      <c r="M249" s="9" t="s">
        <v>956</v>
      </c>
      <c r="N249" s="10">
        <v>94.95</v>
      </c>
      <c r="O249" s="9">
        <v>1</v>
      </c>
      <c r="P249" s="10">
        <f t="shared" si="5"/>
        <v>94.95</v>
      </c>
    </row>
    <row r="250" spans="1:16" s="9" customFormat="1" x14ac:dyDescent="0.25">
      <c r="A250" s="9" t="s">
        <v>919</v>
      </c>
      <c r="B250" s="9" t="s">
        <v>958</v>
      </c>
      <c r="C250" s="9" t="s">
        <v>959</v>
      </c>
      <c r="D250" s="9" t="s">
        <v>960</v>
      </c>
      <c r="E250" s="9" t="s">
        <v>10</v>
      </c>
      <c r="F250" s="9" t="s">
        <v>11</v>
      </c>
      <c r="G250" s="9" t="s">
        <v>22</v>
      </c>
      <c r="H250" s="9" t="s">
        <v>67</v>
      </c>
      <c r="I250" s="9" t="s">
        <v>67</v>
      </c>
      <c r="J250" s="9" t="s">
        <v>67</v>
      </c>
      <c r="K250" s="9" t="s">
        <v>4371</v>
      </c>
      <c r="L250" s="9" t="s">
        <v>906</v>
      </c>
      <c r="M250" s="9" t="s">
        <v>961</v>
      </c>
      <c r="N250" s="10">
        <v>54.99</v>
      </c>
      <c r="O250" s="9">
        <v>1</v>
      </c>
      <c r="P250" s="10">
        <f t="shared" si="5"/>
        <v>54.99</v>
      </c>
    </row>
    <row r="251" spans="1:16" s="9" customFormat="1" x14ac:dyDescent="0.25">
      <c r="A251" s="9" t="s">
        <v>922</v>
      </c>
      <c r="B251" s="9" t="s">
        <v>962</v>
      </c>
      <c r="C251" s="9" t="s">
        <v>963</v>
      </c>
      <c r="D251" s="9" t="s">
        <v>964</v>
      </c>
      <c r="E251" s="9" t="s">
        <v>10</v>
      </c>
      <c r="F251" s="9" t="s">
        <v>11</v>
      </c>
      <c r="G251" s="9" t="s">
        <v>22</v>
      </c>
      <c r="H251" s="9" t="s">
        <v>67</v>
      </c>
      <c r="I251" s="9" t="s">
        <v>67</v>
      </c>
      <c r="J251" s="9" t="s">
        <v>67</v>
      </c>
      <c r="K251" s="9" t="s">
        <v>4371</v>
      </c>
      <c r="L251" s="9" t="s">
        <v>57</v>
      </c>
      <c r="M251" s="9" t="s">
        <v>965</v>
      </c>
      <c r="N251" s="10">
        <v>114.95</v>
      </c>
      <c r="O251" s="9">
        <v>1</v>
      </c>
      <c r="P251" s="10">
        <f t="shared" si="5"/>
        <v>114.95</v>
      </c>
    </row>
    <row r="252" spans="1:16" s="9" customFormat="1" x14ac:dyDescent="0.25">
      <c r="A252" s="9" t="s">
        <v>970</v>
      </c>
      <c r="B252" s="9" t="s">
        <v>966</v>
      </c>
      <c r="C252" s="9" t="s">
        <v>967</v>
      </c>
      <c r="D252" s="9" t="s">
        <v>968</v>
      </c>
      <c r="E252" s="9" t="s">
        <v>21</v>
      </c>
      <c r="F252" s="9" t="s">
        <v>11</v>
      </c>
      <c r="G252" s="9" t="s">
        <v>22</v>
      </c>
      <c r="H252" s="9" t="s">
        <v>23</v>
      </c>
      <c r="I252" s="9" t="s">
        <v>750</v>
      </c>
      <c r="J252" s="9" t="s">
        <v>750</v>
      </c>
      <c r="K252" s="9" t="s">
        <v>4372</v>
      </c>
      <c r="L252" s="9" t="s">
        <v>291</v>
      </c>
      <c r="M252" s="9" t="s">
        <v>969</v>
      </c>
      <c r="N252" s="10">
        <v>144.94999999999999</v>
      </c>
      <c r="O252" s="9">
        <v>1</v>
      </c>
      <c r="P252" s="10">
        <f t="shared" si="5"/>
        <v>144.94999999999999</v>
      </c>
    </row>
    <row r="253" spans="1:16" s="9" customFormat="1" x14ac:dyDescent="0.25">
      <c r="A253" s="9" t="s">
        <v>970</v>
      </c>
      <c r="B253" s="9" t="s">
        <v>971</v>
      </c>
      <c r="C253" s="9" t="s">
        <v>972</v>
      </c>
      <c r="D253" s="9" t="s">
        <v>973</v>
      </c>
      <c r="E253" s="9" t="s">
        <v>10</v>
      </c>
      <c r="F253" s="9" t="s">
        <v>11</v>
      </c>
      <c r="G253" s="9" t="s">
        <v>22</v>
      </c>
      <c r="H253" s="9" t="s">
        <v>23</v>
      </c>
      <c r="I253" s="9" t="s">
        <v>23</v>
      </c>
      <c r="J253" s="9" t="s">
        <v>23</v>
      </c>
      <c r="K253" s="9" t="s">
        <v>4372</v>
      </c>
      <c r="L253" s="9" t="s">
        <v>57</v>
      </c>
      <c r="M253" s="9" t="s">
        <v>974</v>
      </c>
      <c r="N253" s="10">
        <v>144.94999999999999</v>
      </c>
      <c r="O253" s="9">
        <v>1</v>
      </c>
      <c r="P253" s="10">
        <f t="shared" si="5"/>
        <v>144.94999999999999</v>
      </c>
    </row>
    <row r="254" spans="1:16" s="9" customFormat="1" x14ac:dyDescent="0.25">
      <c r="A254" s="9" t="s">
        <v>978</v>
      </c>
      <c r="B254" s="9" t="s">
        <v>975</v>
      </c>
      <c r="C254" s="9" t="s">
        <v>976</v>
      </c>
      <c r="D254" s="9" t="s">
        <v>977</v>
      </c>
      <c r="E254" s="9" t="s">
        <v>33</v>
      </c>
      <c r="F254" s="9" t="s">
        <v>11</v>
      </c>
      <c r="G254" s="9" t="s">
        <v>22</v>
      </c>
      <c r="H254" s="9" t="s">
        <v>585</v>
      </c>
      <c r="I254" s="9" t="s">
        <v>618</v>
      </c>
      <c r="J254" s="9" t="s">
        <v>618</v>
      </c>
      <c r="K254" s="9" t="s">
        <v>4371</v>
      </c>
      <c r="L254" s="9" t="s">
        <v>90</v>
      </c>
      <c r="M254" s="9" t="s">
        <v>176</v>
      </c>
      <c r="N254" s="10">
        <v>216</v>
      </c>
      <c r="O254" s="9">
        <v>1</v>
      </c>
      <c r="P254" s="10">
        <f t="shared" si="5"/>
        <v>216</v>
      </c>
    </row>
    <row r="255" spans="1:16" s="9" customFormat="1" x14ac:dyDescent="0.25">
      <c r="A255" s="9" t="s">
        <v>978</v>
      </c>
      <c r="B255" s="9" t="s">
        <v>980</v>
      </c>
      <c r="C255" s="9" t="s">
        <v>981</v>
      </c>
      <c r="D255" s="9" t="s">
        <v>982</v>
      </c>
      <c r="E255" s="9" t="s">
        <v>141</v>
      </c>
      <c r="F255" s="9" t="s">
        <v>11</v>
      </c>
      <c r="G255" s="9" t="s">
        <v>22</v>
      </c>
      <c r="H255" s="9" t="s">
        <v>585</v>
      </c>
      <c r="I255" s="9" t="s">
        <v>618</v>
      </c>
      <c r="J255" s="9" t="s">
        <v>618</v>
      </c>
      <c r="K255" s="9" t="s">
        <v>4371</v>
      </c>
      <c r="L255" s="9" t="s">
        <v>90</v>
      </c>
      <c r="M255" s="9" t="s">
        <v>176</v>
      </c>
      <c r="N255" s="10">
        <v>216</v>
      </c>
      <c r="O255" s="9">
        <v>1</v>
      </c>
      <c r="P255" s="10">
        <f t="shared" si="5"/>
        <v>216</v>
      </c>
    </row>
    <row r="256" spans="1:16" s="9" customFormat="1" x14ac:dyDescent="0.25">
      <c r="A256" s="9" t="s">
        <v>978</v>
      </c>
      <c r="B256" s="9" t="s">
        <v>983</v>
      </c>
      <c r="C256" s="9" t="s">
        <v>981</v>
      </c>
      <c r="D256" s="9" t="s">
        <v>984</v>
      </c>
      <c r="E256" s="9" t="s">
        <v>33</v>
      </c>
      <c r="F256" s="9" t="s">
        <v>11</v>
      </c>
      <c r="G256" s="9" t="s">
        <v>22</v>
      </c>
      <c r="H256" s="9" t="s">
        <v>585</v>
      </c>
      <c r="I256" s="9" t="s">
        <v>618</v>
      </c>
      <c r="J256" s="9" t="s">
        <v>618</v>
      </c>
      <c r="K256" s="9" t="s">
        <v>4371</v>
      </c>
      <c r="L256" s="9" t="s">
        <v>90</v>
      </c>
      <c r="M256" s="9" t="s">
        <v>176</v>
      </c>
      <c r="N256" s="10">
        <v>216</v>
      </c>
      <c r="O256" s="9">
        <v>1</v>
      </c>
      <c r="P256" s="10">
        <f t="shared" si="5"/>
        <v>216</v>
      </c>
    </row>
    <row r="257" spans="1:16" s="9" customFormat="1" x14ac:dyDescent="0.25">
      <c r="A257" s="9" t="s">
        <v>979</v>
      </c>
      <c r="B257" s="9" t="s">
        <v>987</v>
      </c>
      <c r="C257" s="9" t="s">
        <v>985</v>
      </c>
      <c r="D257" s="9" t="s">
        <v>988</v>
      </c>
      <c r="E257" s="9" t="s">
        <v>41</v>
      </c>
      <c r="F257" s="9" t="s">
        <v>11</v>
      </c>
      <c r="G257" s="9" t="s">
        <v>22</v>
      </c>
      <c r="H257" s="9" t="s">
        <v>34</v>
      </c>
      <c r="I257" s="9" t="s">
        <v>34</v>
      </c>
      <c r="J257" s="9" t="s">
        <v>34</v>
      </c>
      <c r="K257" s="9" t="s">
        <v>4373</v>
      </c>
      <c r="L257" s="9" t="s">
        <v>57</v>
      </c>
      <c r="M257" s="9" t="s">
        <v>986</v>
      </c>
      <c r="N257" s="10">
        <v>395</v>
      </c>
      <c r="O257" s="9">
        <v>1</v>
      </c>
      <c r="P257" s="10">
        <f t="shared" si="5"/>
        <v>395</v>
      </c>
    </row>
    <row r="258" spans="1:16" s="9" customFormat="1" x14ac:dyDescent="0.25">
      <c r="A258" s="9" t="s">
        <v>900</v>
      </c>
      <c r="B258" s="9" t="s">
        <v>992</v>
      </c>
      <c r="C258" s="9" t="s">
        <v>990</v>
      </c>
      <c r="D258" s="9" t="s">
        <v>993</v>
      </c>
      <c r="E258" s="9" t="s">
        <v>10</v>
      </c>
      <c r="F258" s="9" t="s">
        <v>11</v>
      </c>
      <c r="G258" s="9" t="s">
        <v>12</v>
      </c>
      <c r="H258" s="9" t="s">
        <v>209</v>
      </c>
      <c r="I258" s="9" t="s">
        <v>210</v>
      </c>
      <c r="J258" s="9" t="s">
        <v>210</v>
      </c>
      <c r="K258" s="9" t="s">
        <v>4371</v>
      </c>
      <c r="L258" s="9" t="s">
        <v>90</v>
      </c>
      <c r="M258" s="9" t="s">
        <v>176</v>
      </c>
      <c r="N258" s="10">
        <v>367.2</v>
      </c>
      <c r="O258" s="9">
        <v>1</v>
      </c>
      <c r="P258" s="10">
        <f t="shared" si="5"/>
        <v>367.2</v>
      </c>
    </row>
    <row r="259" spans="1:16" s="9" customFormat="1" x14ac:dyDescent="0.25">
      <c r="A259" s="9" t="s">
        <v>996</v>
      </c>
      <c r="B259" s="9" t="s">
        <v>997</v>
      </c>
      <c r="C259" s="9" t="s">
        <v>994</v>
      </c>
      <c r="D259" s="9" t="s">
        <v>998</v>
      </c>
      <c r="E259" s="9" t="s">
        <v>141</v>
      </c>
      <c r="F259" s="9" t="s">
        <v>11</v>
      </c>
      <c r="G259" s="9" t="s">
        <v>143</v>
      </c>
      <c r="H259" s="9" t="s">
        <v>79</v>
      </c>
      <c r="I259" s="9" t="s">
        <v>144</v>
      </c>
      <c r="J259" s="9" t="s">
        <v>144</v>
      </c>
      <c r="K259" s="9" t="s">
        <v>4373</v>
      </c>
      <c r="L259" s="9" t="s">
        <v>844</v>
      </c>
      <c r="M259" s="9" t="s">
        <v>995</v>
      </c>
      <c r="N259" s="10">
        <v>69.95</v>
      </c>
      <c r="O259" s="9">
        <v>5</v>
      </c>
      <c r="P259" s="10">
        <f t="shared" ref="P259:P311" si="6">O259*N259</f>
        <v>349.75</v>
      </c>
    </row>
    <row r="260" spans="1:16" s="9" customFormat="1" x14ac:dyDescent="0.25">
      <c r="A260" s="9" t="s">
        <v>996</v>
      </c>
      <c r="B260" s="9" t="s">
        <v>1003</v>
      </c>
      <c r="C260" s="9" t="s">
        <v>1001</v>
      </c>
      <c r="D260" s="9" t="s">
        <v>1004</v>
      </c>
      <c r="E260" s="9" t="s">
        <v>101</v>
      </c>
      <c r="F260" s="9" t="s">
        <v>11</v>
      </c>
      <c r="G260" s="9" t="s">
        <v>96</v>
      </c>
      <c r="H260" s="9" t="s">
        <v>79</v>
      </c>
      <c r="I260" s="9" t="s">
        <v>80</v>
      </c>
      <c r="J260" s="9" t="s">
        <v>80</v>
      </c>
      <c r="K260" s="9" t="s">
        <v>4373</v>
      </c>
      <c r="L260" s="9" t="s">
        <v>947</v>
      </c>
      <c r="M260" s="9" t="s">
        <v>1002</v>
      </c>
      <c r="N260" s="10">
        <v>59.95</v>
      </c>
      <c r="O260" s="9">
        <v>1</v>
      </c>
      <c r="P260" s="10">
        <f t="shared" si="6"/>
        <v>59.95</v>
      </c>
    </row>
    <row r="261" spans="1:16" s="9" customFormat="1" x14ac:dyDescent="0.25">
      <c r="A261" s="9" t="s">
        <v>996</v>
      </c>
      <c r="B261" s="9" t="s">
        <v>1005</v>
      </c>
      <c r="C261" s="9" t="s">
        <v>999</v>
      </c>
      <c r="D261" s="9" t="s">
        <v>1006</v>
      </c>
      <c r="E261" s="9" t="s">
        <v>101</v>
      </c>
      <c r="F261" s="9" t="s">
        <v>11</v>
      </c>
      <c r="G261" s="9" t="s">
        <v>143</v>
      </c>
      <c r="H261" s="9" t="s">
        <v>79</v>
      </c>
      <c r="I261" s="9" t="s">
        <v>144</v>
      </c>
      <c r="J261" s="9" t="s">
        <v>144</v>
      </c>
      <c r="K261" s="9" t="s">
        <v>4373</v>
      </c>
      <c r="L261" s="9" t="s">
        <v>57</v>
      </c>
      <c r="M261" s="9" t="s">
        <v>1000</v>
      </c>
      <c r="N261" s="10">
        <v>59.95</v>
      </c>
      <c r="O261" s="9">
        <v>1</v>
      </c>
      <c r="P261" s="10">
        <f t="shared" si="6"/>
        <v>59.95</v>
      </c>
    </row>
    <row r="262" spans="1:16" s="9" customFormat="1" x14ac:dyDescent="0.25">
      <c r="A262" s="9" t="s">
        <v>996</v>
      </c>
      <c r="B262" s="9" t="s">
        <v>1007</v>
      </c>
      <c r="C262" s="9" t="s">
        <v>999</v>
      </c>
      <c r="D262" s="9" t="s">
        <v>1008</v>
      </c>
      <c r="E262" s="9" t="s">
        <v>100</v>
      </c>
      <c r="F262" s="9" t="s">
        <v>11</v>
      </c>
      <c r="G262" s="9" t="s">
        <v>143</v>
      </c>
      <c r="H262" s="9" t="s">
        <v>79</v>
      </c>
      <c r="I262" s="9" t="s">
        <v>144</v>
      </c>
      <c r="J262" s="9" t="s">
        <v>144</v>
      </c>
      <c r="K262" s="9" t="s">
        <v>4373</v>
      </c>
      <c r="L262" s="9" t="s">
        <v>57</v>
      </c>
      <c r="M262" s="9" t="s">
        <v>1000</v>
      </c>
      <c r="N262" s="10">
        <v>59.95</v>
      </c>
      <c r="O262" s="9">
        <v>1</v>
      </c>
      <c r="P262" s="10">
        <f t="shared" si="6"/>
        <v>59.95</v>
      </c>
    </row>
    <row r="263" spans="1:16" s="9" customFormat="1" x14ac:dyDescent="0.25">
      <c r="A263" s="9" t="s">
        <v>1013</v>
      </c>
      <c r="B263" s="9" t="s">
        <v>1009</v>
      </c>
      <c r="C263" s="9" t="s">
        <v>1010</v>
      </c>
      <c r="D263" s="9" t="s">
        <v>1011</v>
      </c>
      <c r="E263" s="9" t="s">
        <v>775</v>
      </c>
      <c r="F263" s="9" t="s">
        <v>11</v>
      </c>
      <c r="G263" s="9" t="s">
        <v>12</v>
      </c>
      <c r="H263" s="9" t="s">
        <v>209</v>
      </c>
      <c r="I263" s="9" t="s">
        <v>210</v>
      </c>
      <c r="J263" s="9" t="s">
        <v>210</v>
      </c>
      <c r="K263" s="9" t="s">
        <v>4371</v>
      </c>
      <c r="L263" s="9" t="s">
        <v>57</v>
      </c>
      <c r="M263" s="9" t="s">
        <v>1012</v>
      </c>
      <c r="N263" s="10">
        <v>109.95</v>
      </c>
      <c r="O263" s="9">
        <v>1</v>
      </c>
      <c r="P263" s="10">
        <f t="shared" si="6"/>
        <v>109.95</v>
      </c>
    </row>
    <row r="264" spans="1:16" s="9" customFormat="1" x14ac:dyDescent="0.25">
      <c r="A264" s="9" t="s">
        <v>1013</v>
      </c>
      <c r="B264" s="9" t="s">
        <v>1014</v>
      </c>
      <c r="C264" s="9" t="s">
        <v>1010</v>
      </c>
      <c r="D264" s="9" t="s">
        <v>1015</v>
      </c>
      <c r="E264" s="9" t="s">
        <v>991</v>
      </c>
      <c r="F264" s="9" t="s">
        <v>11</v>
      </c>
      <c r="G264" s="9" t="s">
        <v>12</v>
      </c>
      <c r="H264" s="9" t="s">
        <v>209</v>
      </c>
      <c r="I264" s="9" t="s">
        <v>210</v>
      </c>
      <c r="J264" s="9" t="s">
        <v>210</v>
      </c>
      <c r="K264" s="9" t="s">
        <v>4371</v>
      </c>
      <c r="L264" s="9" t="s">
        <v>57</v>
      </c>
      <c r="M264" s="9" t="s">
        <v>1012</v>
      </c>
      <c r="N264" s="10">
        <v>109.95</v>
      </c>
      <c r="O264" s="9">
        <v>1</v>
      </c>
      <c r="P264" s="10">
        <f t="shared" si="6"/>
        <v>109.95</v>
      </c>
    </row>
    <row r="265" spans="1:16" s="9" customFormat="1" x14ac:dyDescent="0.25">
      <c r="A265" s="9" t="s">
        <v>1013</v>
      </c>
      <c r="B265" s="9" t="s">
        <v>1016</v>
      </c>
      <c r="C265" s="9" t="s">
        <v>1010</v>
      </c>
      <c r="D265" s="9" t="s">
        <v>1017</v>
      </c>
      <c r="E265" s="9" t="s">
        <v>250</v>
      </c>
      <c r="F265" s="9" t="s">
        <v>11</v>
      </c>
      <c r="G265" s="9" t="s">
        <v>12</v>
      </c>
      <c r="H265" s="9" t="s">
        <v>209</v>
      </c>
      <c r="I265" s="9" t="s">
        <v>210</v>
      </c>
      <c r="J265" s="9" t="s">
        <v>210</v>
      </c>
      <c r="K265" s="9" t="s">
        <v>4371</v>
      </c>
      <c r="L265" s="9" t="s">
        <v>57</v>
      </c>
      <c r="M265" s="9" t="s">
        <v>1012</v>
      </c>
      <c r="N265" s="10">
        <v>109.95</v>
      </c>
      <c r="O265" s="9">
        <v>1</v>
      </c>
      <c r="P265" s="10">
        <f t="shared" si="6"/>
        <v>109.95</v>
      </c>
    </row>
    <row r="266" spans="1:16" s="9" customFormat="1" x14ac:dyDescent="0.25">
      <c r="A266" s="9" t="s">
        <v>1018</v>
      </c>
      <c r="B266" s="9" t="s">
        <v>1020</v>
      </c>
      <c r="C266" s="9" t="s">
        <v>1021</v>
      </c>
      <c r="D266" s="9" t="s">
        <v>1022</v>
      </c>
      <c r="E266" s="9" t="s">
        <v>41</v>
      </c>
      <c r="F266" s="9" t="s">
        <v>11</v>
      </c>
      <c r="G266" s="9" t="s">
        <v>22</v>
      </c>
      <c r="H266" s="9" t="s">
        <v>23</v>
      </c>
      <c r="I266" s="9" t="s">
        <v>23</v>
      </c>
      <c r="J266" s="9" t="s">
        <v>23</v>
      </c>
      <c r="K266" s="9" t="s">
        <v>4372</v>
      </c>
      <c r="L266" s="9" t="s">
        <v>57</v>
      </c>
      <c r="M266" s="9" t="s">
        <v>1023</v>
      </c>
      <c r="N266" s="10">
        <v>99</v>
      </c>
      <c r="O266" s="9">
        <v>1</v>
      </c>
      <c r="P266" s="10">
        <f t="shared" si="6"/>
        <v>99</v>
      </c>
    </row>
    <row r="267" spans="1:16" s="9" customFormat="1" x14ac:dyDescent="0.25">
      <c r="A267" s="9" t="s">
        <v>1018</v>
      </c>
      <c r="B267" s="9" t="s">
        <v>1024</v>
      </c>
      <c r="C267" s="9" t="s">
        <v>1021</v>
      </c>
      <c r="D267" s="9" t="s">
        <v>1025</v>
      </c>
      <c r="E267" s="9" t="s">
        <v>33</v>
      </c>
      <c r="F267" s="9" t="s">
        <v>11</v>
      </c>
      <c r="G267" s="9" t="s">
        <v>22</v>
      </c>
      <c r="H267" s="9" t="s">
        <v>23</v>
      </c>
      <c r="I267" s="9" t="s">
        <v>23</v>
      </c>
      <c r="J267" s="9" t="s">
        <v>23</v>
      </c>
      <c r="K267" s="9" t="s">
        <v>4372</v>
      </c>
      <c r="L267" s="9" t="s">
        <v>57</v>
      </c>
      <c r="M267" s="9" t="s">
        <v>1023</v>
      </c>
      <c r="N267" s="10">
        <v>99</v>
      </c>
      <c r="O267" s="9">
        <v>1</v>
      </c>
      <c r="P267" s="10">
        <f t="shared" si="6"/>
        <v>99</v>
      </c>
    </row>
    <row r="268" spans="1:16" s="9" customFormat="1" x14ac:dyDescent="0.25">
      <c r="A268" s="9" t="s">
        <v>1018</v>
      </c>
      <c r="B268" s="9" t="s">
        <v>1026</v>
      </c>
      <c r="C268" s="9" t="s">
        <v>1027</v>
      </c>
      <c r="D268" s="9" t="s">
        <v>1028</v>
      </c>
      <c r="E268" s="9" t="s">
        <v>10</v>
      </c>
      <c r="F268" s="9" t="s">
        <v>11</v>
      </c>
      <c r="G268" s="9" t="s">
        <v>22</v>
      </c>
      <c r="H268" s="9" t="s">
        <v>23</v>
      </c>
      <c r="I268" s="9" t="s">
        <v>23</v>
      </c>
      <c r="J268" s="9" t="s">
        <v>23</v>
      </c>
      <c r="K268" s="9" t="s">
        <v>4372</v>
      </c>
      <c r="L268" s="9" t="s">
        <v>338</v>
      </c>
      <c r="M268" s="9" t="s">
        <v>1029</v>
      </c>
      <c r="N268" s="10">
        <v>99</v>
      </c>
      <c r="O268" s="9">
        <v>1</v>
      </c>
      <c r="P268" s="10">
        <f t="shared" si="6"/>
        <v>99</v>
      </c>
    </row>
    <row r="269" spans="1:16" s="9" customFormat="1" x14ac:dyDescent="0.25">
      <c r="A269" s="9" t="s">
        <v>1018</v>
      </c>
      <c r="B269" s="9" t="s">
        <v>1030</v>
      </c>
      <c r="C269" s="9" t="s">
        <v>1031</v>
      </c>
      <c r="D269" s="9" t="s">
        <v>1032</v>
      </c>
      <c r="E269" s="9" t="s">
        <v>141</v>
      </c>
      <c r="F269" s="9" t="s">
        <v>11</v>
      </c>
      <c r="G269" s="9" t="s">
        <v>22</v>
      </c>
      <c r="H269" s="9" t="s">
        <v>23</v>
      </c>
      <c r="I269" s="9" t="s">
        <v>23</v>
      </c>
      <c r="J269" s="9" t="s">
        <v>23</v>
      </c>
      <c r="K269" s="9" t="s">
        <v>4372</v>
      </c>
      <c r="L269" s="9" t="s">
        <v>289</v>
      </c>
      <c r="M269" s="9" t="s">
        <v>1033</v>
      </c>
      <c r="N269" s="10">
        <v>59</v>
      </c>
      <c r="O269" s="9">
        <v>1</v>
      </c>
      <c r="P269" s="10">
        <f t="shared" si="6"/>
        <v>59</v>
      </c>
    </row>
    <row r="270" spans="1:16" s="9" customFormat="1" x14ac:dyDescent="0.25">
      <c r="A270" s="9" t="s">
        <v>1038</v>
      </c>
      <c r="B270" s="9" t="s">
        <v>1034</v>
      </c>
      <c r="C270" s="9" t="s">
        <v>1035</v>
      </c>
      <c r="D270" s="9" t="s">
        <v>1036</v>
      </c>
      <c r="E270" s="9" t="s">
        <v>10</v>
      </c>
      <c r="F270" s="9" t="s">
        <v>11</v>
      </c>
      <c r="G270" s="9" t="s">
        <v>22</v>
      </c>
      <c r="H270" s="9" t="s">
        <v>34</v>
      </c>
      <c r="I270" s="9" t="s">
        <v>34</v>
      </c>
      <c r="J270" s="9" t="s">
        <v>34</v>
      </c>
      <c r="K270" s="9" t="s">
        <v>4373</v>
      </c>
      <c r="L270" s="9" t="s">
        <v>724</v>
      </c>
      <c r="M270" s="9" t="s">
        <v>1037</v>
      </c>
      <c r="N270" s="10">
        <v>59</v>
      </c>
      <c r="O270" s="9">
        <v>1</v>
      </c>
      <c r="P270" s="10">
        <f t="shared" si="6"/>
        <v>59</v>
      </c>
    </row>
    <row r="271" spans="1:16" s="9" customFormat="1" x14ac:dyDescent="0.25">
      <c r="A271" s="9" t="s">
        <v>1038</v>
      </c>
      <c r="B271" s="9" t="s">
        <v>1039</v>
      </c>
      <c r="C271" s="9" t="s">
        <v>1035</v>
      </c>
      <c r="D271" s="9" t="s">
        <v>1040</v>
      </c>
      <c r="E271" s="9" t="s">
        <v>167</v>
      </c>
      <c r="F271" s="9" t="s">
        <v>11</v>
      </c>
      <c r="G271" s="9" t="s">
        <v>22</v>
      </c>
      <c r="H271" s="9" t="s">
        <v>34</v>
      </c>
      <c r="I271" s="9" t="s">
        <v>34</v>
      </c>
      <c r="J271" s="9" t="s">
        <v>34</v>
      </c>
      <c r="K271" s="9" t="s">
        <v>4373</v>
      </c>
      <c r="L271" s="9" t="s">
        <v>724</v>
      </c>
      <c r="M271" s="9" t="s">
        <v>1037</v>
      </c>
      <c r="N271" s="10">
        <v>59</v>
      </c>
      <c r="O271" s="9">
        <v>1</v>
      </c>
      <c r="P271" s="10">
        <f t="shared" si="6"/>
        <v>59</v>
      </c>
    </row>
    <row r="272" spans="1:16" s="9" customFormat="1" x14ac:dyDescent="0.25">
      <c r="A272" s="9" t="s">
        <v>1038</v>
      </c>
      <c r="B272" s="9" t="s">
        <v>1041</v>
      </c>
      <c r="C272" s="9" t="s">
        <v>1042</v>
      </c>
      <c r="D272" s="9" t="s">
        <v>1043</v>
      </c>
      <c r="E272" s="9" t="s">
        <v>21</v>
      </c>
      <c r="F272" s="9" t="s">
        <v>11</v>
      </c>
      <c r="G272" s="9" t="s">
        <v>22</v>
      </c>
      <c r="H272" s="9" t="s">
        <v>34</v>
      </c>
      <c r="I272" s="9" t="s">
        <v>34</v>
      </c>
      <c r="J272" s="9" t="s">
        <v>34</v>
      </c>
      <c r="K272" s="9" t="s">
        <v>4373</v>
      </c>
      <c r="L272" s="9" t="s">
        <v>124</v>
      </c>
      <c r="M272" s="9" t="s">
        <v>1044</v>
      </c>
      <c r="N272" s="10">
        <v>115</v>
      </c>
      <c r="O272" s="9">
        <v>1</v>
      </c>
      <c r="P272" s="10">
        <f t="shared" si="6"/>
        <v>115</v>
      </c>
    </row>
    <row r="273" spans="1:16" s="9" customFormat="1" x14ac:dyDescent="0.25">
      <c r="A273" s="9" t="s">
        <v>1038</v>
      </c>
      <c r="B273" s="9" t="s">
        <v>1045</v>
      </c>
      <c r="C273" s="9" t="s">
        <v>1042</v>
      </c>
      <c r="D273" s="9" t="s">
        <v>1046</v>
      </c>
      <c r="E273" s="9" t="s">
        <v>41</v>
      </c>
      <c r="F273" s="9" t="s">
        <v>11</v>
      </c>
      <c r="G273" s="9" t="s">
        <v>22</v>
      </c>
      <c r="H273" s="9" t="s">
        <v>34</v>
      </c>
      <c r="I273" s="9" t="s">
        <v>34</v>
      </c>
      <c r="J273" s="9" t="s">
        <v>34</v>
      </c>
      <c r="K273" s="9" t="s">
        <v>4373</v>
      </c>
      <c r="L273" s="9" t="s">
        <v>124</v>
      </c>
      <c r="M273" s="9" t="s">
        <v>1044</v>
      </c>
      <c r="N273" s="10">
        <v>115</v>
      </c>
      <c r="O273" s="9">
        <v>5</v>
      </c>
      <c r="P273" s="10">
        <f t="shared" si="6"/>
        <v>575</v>
      </c>
    </row>
    <row r="274" spans="1:16" s="9" customFormat="1" x14ac:dyDescent="0.25">
      <c r="A274" s="9" t="s">
        <v>1038</v>
      </c>
      <c r="B274" s="9" t="s">
        <v>1047</v>
      </c>
      <c r="C274" s="9" t="s">
        <v>1048</v>
      </c>
      <c r="D274" s="9" t="s">
        <v>1049</v>
      </c>
      <c r="E274" s="9" t="s">
        <v>136</v>
      </c>
      <c r="F274" s="9" t="s">
        <v>11</v>
      </c>
      <c r="G274" s="9" t="s">
        <v>66</v>
      </c>
      <c r="H274" s="9" t="s">
        <v>79</v>
      </c>
      <c r="I274" s="9" t="s">
        <v>80</v>
      </c>
      <c r="J274" s="9" t="s">
        <v>80</v>
      </c>
      <c r="K274" s="9" t="s">
        <v>4373</v>
      </c>
      <c r="L274" s="9" t="s">
        <v>124</v>
      </c>
      <c r="M274" s="9" t="s">
        <v>1050</v>
      </c>
      <c r="N274" s="10">
        <v>44</v>
      </c>
      <c r="O274" s="9">
        <v>1</v>
      </c>
      <c r="P274" s="10">
        <f t="shared" si="6"/>
        <v>44</v>
      </c>
    </row>
    <row r="275" spans="1:16" s="9" customFormat="1" x14ac:dyDescent="0.25">
      <c r="A275" s="9" t="s">
        <v>1038</v>
      </c>
      <c r="B275" s="9" t="s">
        <v>1051</v>
      </c>
      <c r="C275" s="9" t="s">
        <v>1052</v>
      </c>
      <c r="D275" s="9" t="s">
        <v>1053</v>
      </c>
      <c r="E275" s="9" t="s">
        <v>21</v>
      </c>
      <c r="F275" s="9" t="s">
        <v>11</v>
      </c>
      <c r="G275" s="9" t="s">
        <v>22</v>
      </c>
      <c r="H275" s="9" t="s">
        <v>34</v>
      </c>
      <c r="I275" s="9" t="s">
        <v>34</v>
      </c>
      <c r="J275" s="9" t="s">
        <v>34</v>
      </c>
      <c r="K275" s="9" t="s">
        <v>4373</v>
      </c>
      <c r="L275" s="9" t="s">
        <v>124</v>
      </c>
      <c r="M275" s="9" t="s">
        <v>1054</v>
      </c>
      <c r="N275" s="10">
        <v>115</v>
      </c>
      <c r="O275" s="9">
        <v>1</v>
      </c>
      <c r="P275" s="10">
        <f t="shared" si="6"/>
        <v>115</v>
      </c>
    </row>
    <row r="276" spans="1:16" s="9" customFormat="1" x14ac:dyDescent="0.25">
      <c r="A276" s="9" t="s">
        <v>1038</v>
      </c>
      <c r="B276" s="9" t="s">
        <v>1055</v>
      </c>
      <c r="C276" s="9" t="s">
        <v>1056</v>
      </c>
      <c r="D276" s="9" t="s">
        <v>1057</v>
      </c>
      <c r="E276" s="9" t="s">
        <v>104</v>
      </c>
      <c r="F276" s="9" t="s">
        <v>11</v>
      </c>
      <c r="G276" s="9" t="s">
        <v>22</v>
      </c>
      <c r="H276" s="9" t="s">
        <v>34</v>
      </c>
      <c r="I276" s="9" t="s">
        <v>34</v>
      </c>
      <c r="J276" s="9" t="s">
        <v>34</v>
      </c>
      <c r="K276" s="9" t="s">
        <v>4373</v>
      </c>
      <c r="L276" s="9" t="s">
        <v>124</v>
      </c>
      <c r="M276" s="9" t="s">
        <v>1058</v>
      </c>
      <c r="N276" s="10">
        <v>115</v>
      </c>
      <c r="O276" s="9">
        <v>1</v>
      </c>
      <c r="P276" s="10">
        <f t="shared" si="6"/>
        <v>115</v>
      </c>
    </row>
    <row r="277" spans="1:16" s="9" customFormat="1" x14ac:dyDescent="0.25">
      <c r="A277" s="9" t="s">
        <v>1038</v>
      </c>
      <c r="B277" s="9" t="s">
        <v>1059</v>
      </c>
      <c r="C277" s="9" t="s">
        <v>1056</v>
      </c>
      <c r="D277" s="9" t="s">
        <v>1060</v>
      </c>
      <c r="E277" s="9" t="s">
        <v>21</v>
      </c>
      <c r="F277" s="9" t="s">
        <v>11</v>
      </c>
      <c r="G277" s="9" t="s">
        <v>22</v>
      </c>
      <c r="H277" s="9" t="s">
        <v>34</v>
      </c>
      <c r="I277" s="9" t="s">
        <v>34</v>
      </c>
      <c r="J277" s="9" t="s">
        <v>34</v>
      </c>
      <c r="K277" s="9" t="s">
        <v>4373</v>
      </c>
      <c r="L277" s="9" t="s">
        <v>124</v>
      </c>
      <c r="M277" s="9" t="s">
        <v>1058</v>
      </c>
      <c r="N277" s="10">
        <v>115</v>
      </c>
      <c r="O277" s="9">
        <v>3</v>
      </c>
      <c r="P277" s="10">
        <f t="shared" si="6"/>
        <v>345</v>
      </c>
    </row>
    <row r="278" spans="1:16" s="9" customFormat="1" x14ac:dyDescent="0.25">
      <c r="A278" s="9" t="s">
        <v>1038</v>
      </c>
      <c r="B278" s="9" t="s">
        <v>1061</v>
      </c>
      <c r="C278" s="9" t="s">
        <v>1056</v>
      </c>
      <c r="D278" s="9" t="s">
        <v>1062</v>
      </c>
      <c r="E278" s="9" t="s">
        <v>41</v>
      </c>
      <c r="F278" s="9" t="s">
        <v>11</v>
      </c>
      <c r="G278" s="9" t="s">
        <v>22</v>
      </c>
      <c r="H278" s="9" t="s">
        <v>34</v>
      </c>
      <c r="I278" s="9" t="s">
        <v>34</v>
      </c>
      <c r="J278" s="9" t="s">
        <v>34</v>
      </c>
      <c r="K278" s="9" t="s">
        <v>4373</v>
      </c>
      <c r="L278" s="9" t="s">
        <v>124</v>
      </c>
      <c r="M278" s="9" t="s">
        <v>1058</v>
      </c>
      <c r="N278" s="10">
        <v>115</v>
      </c>
      <c r="O278" s="9">
        <v>3</v>
      </c>
      <c r="P278" s="10">
        <f t="shared" si="6"/>
        <v>345</v>
      </c>
    </row>
    <row r="279" spans="1:16" s="9" customFormat="1" x14ac:dyDescent="0.25">
      <c r="A279" s="9" t="s">
        <v>1038</v>
      </c>
      <c r="B279" s="9" t="s">
        <v>1063</v>
      </c>
      <c r="C279" s="9" t="s">
        <v>1064</v>
      </c>
      <c r="D279" s="9" t="s">
        <v>1065</v>
      </c>
      <c r="E279" s="9" t="s">
        <v>10</v>
      </c>
      <c r="F279" s="9" t="s">
        <v>11</v>
      </c>
      <c r="G279" s="9" t="s">
        <v>12</v>
      </c>
      <c r="H279" s="9" t="s">
        <v>13</v>
      </c>
      <c r="I279" s="9" t="s">
        <v>14</v>
      </c>
      <c r="J279" s="9" t="s">
        <v>14</v>
      </c>
      <c r="K279" s="9" t="s">
        <v>4373</v>
      </c>
      <c r="L279" s="9" t="s">
        <v>57</v>
      </c>
      <c r="M279" s="9" t="s">
        <v>1066</v>
      </c>
      <c r="N279" s="10">
        <v>140</v>
      </c>
      <c r="O279" s="9">
        <v>1</v>
      </c>
      <c r="P279" s="10">
        <f t="shared" si="6"/>
        <v>140</v>
      </c>
    </row>
    <row r="280" spans="1:16" s="9" customFormat="1" x14ac:dyDescent="0.25">
      <c r="A280" s="9" t="s">
        <v>1038</v>
      </c>
      <c r="B280" s="9" t="s">
        <v>1067</v>
      </c>
      <c r="C280" s="9" t="s">
        <v>1068</v>
      </c>
      <c r="D280" s="9" t="s">
        <v>1069</v>
      </c>
      <c r="E280" s="9" t="s">
        <v>10</v>
      </c>
      <c r="F280" s="9" t="s">
        <v>11</v>
      </c>
      <c r="G280" s="9" t="s">
        <v>12</v>
      </c>
      <c r="H280" s="9" t="s">
        <v>209</v>
      </c>
      <c r="I280" s="9" t="s">
        <v>210</v>
      </c>
      <c r="J280" s="9" t="s">
        <v>210</v>
      </c>
      <c r="K280" s="9" t="s">
        <v>4371</v>
      </c>
      <c r="L280" s="9" t="s">
        <v>422</v>
      </c>
      <c r="M280" s="9" t="s">
        <v>1070</v>
      </c>
      <c r="N280" s="10">
        <v>85</v>
      </c>
      <c r="O280" s="9">
        <v>1</v>
      </c>
      <c r="P280" s="10">
        <f t="shared" si="6"/>
        <v>85</v>
      </c>
    </row>
    <row r="281" spans="1:16" s="9" customFormat="1" x14ac:dyDescent="0.25">
      <c r="A281" s="9" t="s">
        <v>1038</v>
      </c>
      <c r="B281" s="9" t="s">
        <v>1073</v>
      </c>
      <c r="C281" s="9" t="s">
        <v>1071</v>
      </c>
      <c r="D281" s="9" t="s">
        <v>1074</v>
      </c>
      <c r="E281" s="9" t="s">
        <v>167</v>
      </c>
      <c r="F281" s="9" t="s">
        <v>11</v>
      </c>
      <c r="G281" s="9" t="s">
        <v>22</v>
      </c>
      <c r="H281" s="9" t="s">
        <v>213</v>
      </c>
      <c r="I281" s="9" t="s">
        <v>214</v>
      </c>
      <c r="J281" s="9" t="s">
        <v>214</v>
      </c>
      <c r="K281" s="9" t="s">
        <v>4371</v>
      </c>
      <c r="L281" s="9" t="s">
        <v>596</v>
      </c>
      <c r="M281" s="9" t="s">
        <v>1072</v>
      </c>
      <c r="N281" s="10">
        <v>100</v>
      </c>
      <c r="O281" s="9">
        <v>1</v>
      </c>
      <c r="P281" s="10">
        <f t="shared" si="6"/>
        <v>100</v>
      </c>
    </row>
    <row r="282" spans="1:16" s="9" customFormat="1" x14ac:dyDescent="0.25">
      <c r="A282" s="9" t="s">
        <v>1079</v>
      </c>
      <c r="B282" s="9" t="s">
        <v>1075</v>
      </c>
      <c r="C282" s="9" t="s">
        <v>1076</v>
      </c>
      <c r="D282" s="9" t="s">
        <v>1077</v>
      </c>
      <c r="E282" s="9" t="s">
        <v>21</v>
      </c>
      <c r="F282" s="9" t="s">
        <v>11</v>
      </c>
      <c r="G282" s="9" t="s">
        <v>22</v>
      </c>
      <c r="H282" s="9" t="s">
        <v>23</v>
      </c>
      <c r="I282" s="9" t="s">
        <v>750</v>
      </c>
      <c r="J282" s="9" t="s">
        <v>750</v>
      </c>
      <c r="K282" s="9" t="s">
        <v>4372</v>
      </c>
      <c r="L282" s="9" t="s">
        <v>351</v>
      </c>
      <c r="M282" s="9" t="s">
        <v>1078</v>
      </c>
      <c r="N282" s="10">
        <v>99.95</v>
      </c>
      <c r="O282" s="9">
        <v>1</v>
      </c>
      <c r="P282" s="10">
        <f t="shared" si="6"/>
        <v>99.95</v>
      </c>
    </row>
    <row r="283" spans="1:16" s="9" customFormat="1" x14ac:dyDescent="0.25">
      <c r="A283" s="9" t="s">
        <v>1079</v>
      </c>
      <c r="B283" s="9" t="s">
        <v>1080</v>
      </c>
      <c r="C283" s="9" t="s">
        <v>1081</v>
      </c>
      <c r="D283" s="9" t="s">
        <v>1082</v>
      </c>
      <c r="E283" s="9" t="s">
        <v>21</v>
      </c>
      <c r="F283" s="9" t="s">
        <v>11</v>
      </c>
      <c r="G283" s="9" t="s">
        <v>22</v>
      </c>
      <c r="H283" s="9" t="s">
        <v>23</v>
      </c>
      <c r="I283" s="9" t="s">
        <v>750</v>
      </c>
      <c r="J283" s="9" t="s">
        <v>750</v>
      </c>
      <c r="K283" s="9" t="s">
        <v>4372</v>
      </c>
      <c r="L283" s="9" t="s">
        <v>338</v>
      </c>
      <c r="M283" s="9" t="s">
        <v>1083</v>
      </c>
      <c r="N283" s="10">
        <v>99.95</v>
      </c>
      <c r="O283" s="9">
        <v>1</v>
      </c>
      <c r="P283" s="10">
        <f t="shared" si="6"/>
        <v>99.95</v>
      </c>
    </row>
    <row r="284" spans="1:16" s="9" customFormat="1" x14ac:dyDescent="0.25">
      <c r="A284" s="9" t="s">
        <v>1088</v>
      </c>
      <c r="B284" s="9" t="s">
        <v>1084</v>
      </c>
      <c r="C284" s="9" t="s">
        <v>1085</v>
      </c>
      <c r="D284" s="9" t="s">
        <v>1086</v>
      </c>
      <c r="E284" s="9" t="s">
        <v>104</v>
      </c>
      <c r="F284" s="9" t="s">
        <v>11</v>
      </c>
      <c r="G284" s="9" t="s">
        <v>66</v>
      </c>
      <c r="H284" s="9" t="s">
        <v>159</v>
      </c>
      <c r="I284" s="9" t="s">
        <v>160</v>
      </c>
      <c r="J284" s="9" t="s">
        <v>160</v>
      </c>
      <c r="K284" s="9" t="s">
        <v>4371</v>
      </c>
      <c r="L284" s="9" t="s">
        <v>124</v>
      </c>
      <c r="M284" s="9" t="s">
        <v>1087</v>
      </c>
      <c r="N284" s="10">
        <v>60</v>
      </c>
      <c r="O284" s="9">
        <v>2</v>
      </c>
      <c r="P284" s="10">
        <f t="shared" si="6"/>
        <v>120</v>
      </c>
    </row>
    <row r="285" spans="1:16" s="9" customFormat="1" x14ac:dyDescent="0.25">
      <c r="A285" s="9" t="s">
        <v>1088</v>
      </c>
      <c r="B285" s="9" t="s">
        <v>1089</v>
      </c>
      <c r="C285" s="9" t="s">
        <v>1085</v>
      </c>
      <c r="D285" s="9" t="s">
        <v>1090</v>
      </c>
      <c r="E285" s="9" t="s">
        <v>141</v>
      </c>
      <c r="F285" s="9" t="s">
        <v>11</v>
      </c>
      <c r="G285" s="9" t="s">
        <v>66</v>
      </c>
      <c r="H285" s="9" t="s">
        <v>159</v>
      </c>
      <c r="I285" s="9" t="s">
        <v>160</v>
      </c>
      <c r="J285" s="9" t="s">
        <v>160</v>
      </c>
      <c r="K285" s="9" t="s">
        <v>4371</v>
      </c>
      <c r="L285" s="9" t="s">
        <v>124</v>
      </c>
      <c r="M285" s="9" t="s">
        <v>1087</v>
      </c>
      <c r="N285" s="10">
        <v>60</v>
      </c>
      <c r="O285" s="9">
        <v>4</v>
      </c>
      <c r="P285" s="10">
        <f t="shared" si="6"/>
        <v>240</v>
      </c>
    </row>
    <row r="286" spans="1:16" s="9" customFormat="1" x14ac:dyDescent="0.25">
      <c r="A286" s="9" t="s">
        <v>682</v>
      </c>
      <c r="B286" s="9" t="s">
        <v>1091</v>
      </c>
      <c r="C286" s="9" t="s">
        <v>1092</v>
      </c>
      <c r="D286" s="9" t="s">
        <v>1093</v>
      </c>
      <c r="E286" s="9" t="s">
        <v>33</v>
      </c>
      <c r="F286" s="9" t="s">
        <v>11</v>
      </c>
      <c r="G286" s="9" t="s">
        <v>46</v>
      </c>
      <c r="H286" s="9" t="s">
        <v>47</v>
      </c>
      <c r="I286" s="9" t="s">
        <v>48</v>
      </c>
      <c r="J286" s="9" t="s">
        <v>48</v>
      </c>
      <c r="K286" s="9" t="s">
        <v>4371</v>
      </c>
      <c r="L286" s="9" t="s">
        <v>429</v>
      </c>
      <c r="M286" s="9" t="s">
        <v>1094</v>
      </c>
      <c r="N286" s="10">
        <v>99.95</v>
      </c>
      <c r="O286" s="9">
        <v>1</v>
      </c>
      <c r="P286" s="10">
        <f t="shared" si="6"/>
        <v>99.95</v>
      </c>
    </row>
    <row r="287" spans="1:16" s="9" customFormat="1" x14ac:dyDescent="0.25">
      <c r="A287" s="9" t="s">
        <v>121</v>
      </c>
      <c r="B287" s="9" t="s">
        <v>1095</v>
      </c>
      <c r="C287" s="9" t="s">
        <v>1096</v>
      </c>
      <c r="D287" s="9" t="s">
        <v>1097</v>
      </c>
      <c r="E287" s="9" t="s">
        <v>1098</v>
      </c>
      <c r="F287" s="9" t="s">
        <v>11</v>
      </c>
      <c r="G287" s="9" t="s">
        <v>46</v>
      </c>
      <c r="H287" s="9" t="s">
        <v>209</v>
      </c>
      <c r="I287" s="9" t="s">
        <v>210</v>
      </c>
      <c r="J287" s="9" t="s">
        <v>210</v>
      </c>
      <c r="K287" s="9" t="s">
        <v>4371</v>
      </c>
      <c r="L287" s="9" t="s">
        <v>90</v>
      </c>
      <c r="M287" s="9" t="s">
        <v>1099</v>
      </c>
      <c r="N287" s="10">
        <v>79.95</v>
      </c>
      <c r="O287" s="9">
        <v>2</v>
      </c>
      <c r="P287" s="10">
        <f t="shared" si="6"/>
        <v>159.9</v>
      </c>
    </row>
    <row r="288" spans="1:16" s="9" customFormat="1" x14ac:dyDescent="0.25">
      <c r="A288" s="9" t="s">
        <v>121</v>
      </c>
      <c r="B288" s="9" t="s">
        <v>1100</v>
      </c>
      <c r="C288" s="9" t="s">
        <v>1101</v>
      </c>
      <c r="D288" s="9" t="s">
        <v>1102</v>
      </c>
      <c r="E288" s="9" t="s">
        <v>1103</v>
      </c>
      <c r="F288" s="9" t="s">
        <v>11</v>
      </c>
      <c r="G288" s="9" t="s">
        <v>46</v>
      </c>
      <c r="H288" s="9" t="s">
        <v>209</v>
      </c>
      <c r="I288" s="9" t="s">
        <v>210</v>
      </c>
      <c r="J288" s="9" t="s">
        <v>210</v>
      </c>
      <c r="K288" s="9" t="s">
        <v>4371</v>
      </c>
      <c r="L288" s="9" t="s">
        <v>124</v>
      </c>
      <c r="M288" s="9" t="s">
        <v>1104</v>
      </c>
      <c r="N288" s="10">
        <v>79.95</v>
      </c>
      <c r="O288" s="9">
        <v>2</v>
      </c>
      <c r="P288" s="10">
        <f t="shared" si="6"/>
        <v>159.9</v>
      </c>
    </row>
    <row r="289" spans="1:16" s="9" customFormat="1" x14ac:dyDescent="0.25">
      <c r="A289" s="9" t="s">
        <v>121</v>
      </c>
      <c r="B289" s="9" t="s">
        <v>1105</v>
      </c>
      <c r="C289" s="9" t="s">
        <v>1101</v>
      </c>
      <c r="D289" s="9" t="s">
        <v>1106</v>
      </c>
      <c r="E289" s="9" t="s">
        <v>1098</v>
      </c>
      <c r="F289" s="9" t="s">
        <v>11</v>
      </c>
      <c r="G289" s="9" t="s">
        <v>46</v>
      </c>
      <c r="H289" s="9" t="s">
        <v>209</v>
      </c>
      <c r="I289" s="9" t="s">
        <v>210</v>
      </c>
      <c r="J289" s="9" t="s">
        <v>210</v>
      </c>
      <c r="K289" s="9" t="s">
        <v>4371</v>
      </c>
      <c r="L289" s="9" t="s">
        <v>124</v>
      </c>
      <c r="M289" s="9" t="s">
        <v>1104</v>
      </c>
      <c r="N289" s="10">
        <v>79.95</v>
      </c>
      <c r="O289" s="9">
        <v>8</v>
      </c>
      <c r="P289" s="10">
        <f t="shared" si="6"/>
        <v>639.6</v>
      </c>
    </row>
    <row r="290" spans="1:16" s="9" customFormat="1" x14ac:dyDescent="0.25">
      <c r="A290" s="9" t="s">
        <v>121</v>
      </c>
      <c r="B290" s="9" t="s">
        <v>1107</v>
      </c>
      <c r="C290" s="9" t="s">
        <v>1108</v>
      </c>
      <c r="D290" s="9" t="s">
        <v>1109</v>
      </c>
      <c r="E290" s="9" t="s">
        <v>1103</v>
      </c>
      <c r="F290" s="9" t="s">
        <v>11</v>
      </c>
      <c r="G290" s="9" t="s">
        <v>46</v>
      </c>
      <c r="H290" s="9" t="s">
        <v>209</v>
      </c>
      <c r="I290" s="9" t="s">
        <v>210</v>
      </c>
      <c r="J290" s="9" t="s">
        <v>210</v>
      </c>
      <c r="K290" s="9" t="s">
        <v>4371</v>
      </c>
      <c r="L290" s="9" t="s">
        <v>57</v>
      </c>
      <c r="M290" s="9" t="s">
        <v>1104</v>
      </c>
      <c r="N290" s="10">
        <v>79.95</v>
      </c>
      <c r="O290" s="9">
        <v>4</v>
      </c>
      <c r="P290" s="10">
        <f t="shared" si="6"/>
        <v>319.8</v>
      </c>
    </row>
    <row r="291" spans="1:16" s="9" customFormat="1" x14ac:dyDescent="0.25">
      <c r="A291" s="9" t="s">
        <v>121</v>
      </c>
      <c r="B291" s="9" t="s">
        <v>1110</v>
      </c>
      <c r="C291" s="9" t="s">
        <v>1108</v>
      </c>
      <c r="D291" s="9" t="s">
        <v>1111</v>
      </c>
      <c r="E291" s="9" t="s">
        <v>1098</v>
      </c>
      <c r="F291" s="9" t="s">
        <v>11</v>
      </c>
      <c r="G291" s="9" t="s">
        <v>46</v>
      </c>
      <c r="H291" s="9" t="s">
        <v>209</v>
      </c>
      <c r="I291" s="9" t="s">
        <v>210</v>
      </c>
      <c r="J291" s="9" t="s">
        <v>210</v>
      </c>
      <c r="K291" s="9" t="s">
        <v>4371</v>
      </c>
      <c r="L291" s="9" t="s">
        <v>57</v>
      </c>
      <c r="M291" s="9" t="s">
        <v>1104</v>
      </c>
      <c r="N291" s="10">
        <v>79.95</v>
      </c>
      <c r="O291" s="9">
        <v>12</v>
      </c>
      <c r="P291" s="10">
        <f t="shared" si="6"/>
        <v>959.40000000000009</v>
      </c>
    </row>
    <row r="292" spans="1:16" s="9" customFormat="1" x14ac:dyDescent="0.25">
      <c r="A292" s="9" t="s">
        <v>1079</v>
      </c>
      <c r="B292" s="9" t="s">
        <v>1114</v>
      </c>
      <c r="C292" s="9" t="s">
        <v>1115</v>
      </c>
      <c r="D292" s="9" t="s">
        <v>1116</v>
      </c>
      <c r="E292" s="9" t="s">
        <v>138</v>
      </c>
      <c r="F292" s="9" t="s">
        <v>11</v>
      </c>
      <c r="G292" s="9" t="s">
        <v>66</v>
      </c>
      <c r="H292" s="9" t="s">
        <v>105</v>
      </c>
      <c r="I292" s="9" t="s">
        <v>1112</v>
      </c>
      <c r="J292" s="9" t="s">
        <v>1112</v>
      </c>
      <c r="K292" s="9" t="s">
        <v>4372</v>
      </c>
      <c r="L292" s="9" t="s">
        <v>308</v>
      </c>
      <c r="M292" s="9" t="s">
        <v>1113</v>
      </c>
      <c r="N292" s="10">
        <v>59.95</v>
      </c>
      <c r="O292" s="9">
        <v>1</v>
      </c>
      <c r="P292" s="10">
        <f t="shared" si="6"/>
        <v>59.95</v>
      </c>
    </row>
    <row r="293" spans="1:16" s="9" customFormat="1" x14ac:dyDescent="0.25">
      <c r="A293" s="9" t="s">
        <v>1079</v>
      </c>
      <c r="B293" s="9" t="s">
        <v>1120</v>
      </c>
      <c r="C293" s="9" t="s">
        <v>1117</v>
      </c>
      <c r="D293" s="9" t="s">
        <v>1121</v>
      </c>
      <c r="E293" s="9" t="s">
        <v>137</v>
      </c>
      <c r="F293" s="9" t="s">
        <v>11</v>
      </c>
      <c r="G293" s="9" t="s">
        <v>66</v>
      </c>
      <c r="H293" s="9" t="s">
        <v>105</v>
      </c>
      <c r="I293" s="9" t="s">
        <v>106</v>
      </c>
      <c r="J293" s="9" t="s">
        <v>106</v>
      </c>
      <c r="K293" s="9" t="s">
        <v>4372</v>
      </c>
      <c r="L293" s="9" t="s">
        <v>1118</v>
      </c>
      <c r="M293" s="9" t="s">
        <v>1119</v>
      </c>
      <c r="N293" s="10">
        <v>59.95</v>
      </c>
      <c r="O293" s="9">
        <v>1</v>
      </c>
      <c r="P293" s="10">
        <f t="shared" si="6"/>
        <v>59.95</v>
      </c>
    </row>
    <row r="294" spans="1:16" s="9" customFormat="1" x14ac:dyDescent="0.25">
      <c r="A294" s="9" t="s">
        <v>1079</v>
      </c>
      <c r="B294" s="9" t="s">
        <v>1122</v>
      </c>
      <c r="C294" s="9" t="s">
        <v>1123</v>
      </c>
      <c r="D294" s="9" t="s">
        <v>1124</v>
      </c>
      <c r="E294" s="9" t="s">
        <v>41</v>
      </c>
      <c r="F294" s="9" t="s">
        <v>11</v>
      </c>
      <c r="G294" s="9" t="s">
        <v>22</v>
      </c>
      <c r="H294" s="9" t="s">
        <v>23</v>
      </c>
      <c r="I294" s="9" t="s">
        <v>23</v>
      </c>
      <c r="J294" s="9" t="s">
        <v>23</v>
      </c>
      <c r="K294" s="9" t="s">
        <v>4372</v>
      </c>
      <c r="L294" s="9" t="s">
        <v>57</v>
      </c>
      <c r="M294" s="9" t="s">
        <v>1125</v>
      </c>
      <c r="N294" s="10">
        <v>154.94</v>
      </c>
      <c r="O294" s="9">
        <v>1</v>
      </c>
      <c r="P294" s="10">
        <f t="shared" si="6"/>
        <v>154.94</v>
      </c>
    </row>
    <row r="295" spans="1:16" s="9" customFormat="1" x14ac:dyDescent="0.25">
      <c r="A295" s="9" t="s">
        <v>121</v>
      </c>
      <c r="B295" s="9" t="s">
        <v>1126</v>
      </c>
      <c r="C295" s="9" t="s">
        <v>1127</v>
      </c>
      <c r="D295" s="9" t="s">
        <v>1128</v>
      </c>
      <c r="E295" s="9" t="s">
        <v>1103</v>
      </c>
      <c r="F295" s="9" t="s">
        <v>11</v>
      </c>
      <c r="G295" s="9" t="s">
        <v>46</v>
      </c>
      <c r="H295" s="9" t="s">
        <v>209</v>
      </c>
      <c r="I295" s="9" t="s">
        <v>210</v>
      </c>
      <c r="J295" s="9" t="s">
        <v>210</v>
      </c>
      <c r="K295" s="9" t="s">
        <v>4371</v>
      </c>
      <c r="L295" s="9" t="s">
        <v>107</v>
      </c>
      <c r="M295" s="9" t="s">
        <v>1129</v>
      </c>
      <c r="N295" s="10">
        <v>79.95</v>
      </c>
      <c r="O295" s="9">
        <v>1</v>
      </c>
      <c r="P295" s="10">
        <f t="shared" si="6"/>
        <v>79.95</v>
      </c>
    </row>
    <row r="296" spans="1:16" s="9" customFormat="1" x14ac:dyDescent="0.25">
      <c r="A296" s="9" t="s">
        <v>121</v>
      </c>
      <c r="B296" s="9" t="s">
        <v>1130</v>
      </c>
      <c r="C296" s="9" t="s">
        <v>1127</v>
      </c>
      <c r="D296" s="9" t="s">
        <v>1131</v>
      </c>
      <c r="E296" s="9" t="s">
        <v>1098</v>
      </c>
      <c r="F296" s="9" t="s">
        <v>11</v>
      </c>
      <c r="G296" s="9" t="s">
        <v>46</v>
      </c>
      <c r="H296" s="9" t="s">
        <v>209</v>
      </c>
      <c r="I296" s="9" t="s">
        <v>210</v>
      </c>
      <c r="J296" s="9" t="s">
        <v>210</v>
      </c>
      <c r="K296" s="9" t="s">
        <v>4371</v>
      </c>
      <c r="L296" s="9" t="s">
        <v>107</v>
      </c>
      <c r="M296" s="9" t="s">
        <v>1129</v>
      </c>
      <c r="N296" s="10">
        <v>79.95</v>
      </c>
      <c r="O296" s="9">
        <v>3</v>
      </c>
      <c r="P296" s="10">
        <f t="shared" si="6"/>
        <v>239.85000000000002</v>
      </c>
    </row>
    <row r="297" spans="1:16" s="9" customFormat="1" x14ac:dyDescent="0.25">
      <c r="A297" s="9" t="s">
        <v>121</v>
      </c>
      <c r="B297" s="9" t="s">
        <v>1132</v>
      </c>
      <c r="C297" s="9" t="s">
        <v>1127</v>
      </c>
      <c r="D297" s="9" t="s">
        <v>1133</v>
      </c>
      <c r="E297" s="9" t="s">
        <v>21</v>
      </c>
      <c r="F297" s="9" t="s">
        <v>11</v>
      </c>
      <c r="G297" s="9" t="s">
        <v>46</v>
      </c>
      <c r="H297" s="9" t="s">
        <v>209</v>
      </c>
      <c r="I297" s="9" t="s">
        <v>210</v>
      </c>
      <c r="J297" s="9" t="s">
        <v>210</v>
      </c>
      <c r="K297" s="9" t="s">
        <v>4371</v>
      </c>
      <c r="L297" s="9" t="s">
        <v>107</v>
      </c>
      <c r="M297" s="9" t="s">
        <v>1129</v>
      </c>
      <c r="N297" s="10">
        <v>79.95</v>
      </c>
      <c r="O297" s="9">
        <v>2</v>
      </c>
      <c r="P297" s="10">
        <f t="shared" si="6"/>
        <v>159.9</v>
      </c>
    </row>
    <row r="298" spans="1:16" s="9" customFormat="1" x14ac:dyDescent="0.25">
      <c r="A298" s="9" t="s">
        <v>121</v>
      </c>
      <c r="B298" s="9" t="s">
        <v>1134</v>
      </c>
      <c r="C298" s="9" t="s">
        <v>1135</v>
      </c>
      <c r="D298" s="9" t="s">
        <v>1136</v>
      </c>
      <c r="E298" s="9" t="s">
        <v>1103</v>
      </c>
      <c r="F298" s="9" t="s">
        <v>11</v>
      </c>
      <c r="G298" s="9" t="s">
        <v>46</v>
      </c>
      <c r="H298" s="9" t="s">
        <v>209</v>
      </c>
      <c r="I298" s="9" t="s">
        <v>210</v>
      </c>
      <c r="J298" s="9" t="s">
        <v>210</v>
      </c>
      <c r="K298" s="9" t="s">
        <v>4371</v>
      </c>
      <c r="L298" s="9" t="s">
        <v>107</v>
      </c>
      <c r="M298" s="9" t="s">
        <v>1137</v>
      </c>
      <c r="N298" s="10">
        <v>99.95</v>
      </c>
      <c r="O298" s="9">
        <v>1</v>
      </c>
      <c r="P298" s="10">
        <f t="shared" si="6"/>
        <v>99.95</v>
      </c>
    </row>
    <row r="299" spans="1:16" s="9" customFormat="1" x14ac:dyDescent="0.25">
      <c r="A299" s="9" t="s">
        <v>121</v>
      </c>
      <c r="B299" s="9" t="s">
        <v>1138</v>
      </c>
      <c r="C299" s="9" t="s">
        <v>1135</v>
      </c>
      <c r="D299" s="9" t="s">
        <v>1139</v>
      </c>
      <c r="E299" s="9" t="s">
        <v>1098</v>
      </c>
      <c r="F299" s="9" t="s">
        <v>11</v>
      </c>
      <c r="G299" s="9" t="s">
        <v>46</v>
      </c>
      <c r="H299" s="9" t="s">
        <v>209</v>
      </c>
      <c r="I299" s="9" t="s">
        <v>210</v>
      </c>
      <c r="J299" s="9" t="s">
        <v>210</v>
      </c>
      <c r="K299" s="9" t="s">
        <v>4371</v>
      </c>
      <c r="L299" s="9" t="s">
        <v>107</v>
      </c>
      <c r="M299" s="9" t="s">
        <v>1137</v>
      </c>
      <c r="N299" s="10">
        <v>99.95</v>
      </c>
      <c r="O299" s="9">
        <v>2</v>
      </c>
      <c r="P299" s="10">
        <f t="shared" si="6"/>
        <v>199.9</v>
      </c>
    </row>
    <row r="300" spans="1:16" s="9" customFormat="1" x14ac:dyDescent="0.25">
      <c r="A300" s="9" t="s">
        <v>121</v>
      </c>
      <c r="B300" s="9" t="s">
        <v>1140</v>
      </c>
      <c r="C300" s="9" t="s">
        <v>1135</v>
      </c>
      <c r="D300" s="9" t="s">
        <v>1141</v>
      </c>
      <c r="E300" s="9" t="s">
        <v>21</v>
      </c>
      <c r="F300" s="9" t="s">
        <v>11</v>
      </c>
      <c r="G300" s="9" t="s">
        <v>46</v>
      </c>
      <c r="H300" s="9" t="s">
        <v>209</v>
      </c>
      <c r="I300" s="9" t="s">
        <v>210</v>
      </c>
      <c r="J300" s="9" t="s">
        <v>210</v>
      </c>
      <c r="K300" s="9" t="s">
        <v>4371</v>
      </c>
      <c r="L300" s="9" t="s">
        <v>107</v>
      </c>
      <c r="M300" s="9" t="s">
        <v>1137</v>
      </c>
      <c r="N300" s="10">
        <v>99.95</v>
      </c>
      <c r="O300" s="9">
        <v>2</v>
      </c>
      <c r="P300" s="10">
        <f t="shared" si="6"/>
        <v>199.9</v>
      </c>
    </row>
    <row r="301" spans="1:16" s="9" customFormat="1" x14ac:dyDescent="0.25">
      <c r="A301" s="9" t="s">
        <v>121</v>
      </c>
      <c r="B301" s="9" t="s">
        <v>1142</v>
      </c>
      <c r="C301" s="9" t="s">
        <v>1143</v>
      </c>
      <c r="D301" s="9" t="s">
        <v>1144</v>
      </c>
      <c r="E301" s="9" t="s">
        <v>1098</v>
      </c>
      <c r="F301" s="9" t="s">
        <v>11</v>
      </c>
      <c r="G301" s="9" t="s">
        <v>46</v>
      </c>
      <c r="H301" s="9" t="s">
        <v>209</v>
      </c>
      <c r="I301" s="9" t="s">
        <v>210</v>
      </c>
      <c r="J301" s="9" t="s">
        <v>210</v>
      </c>
      <c r="K301" s="9" t="s">
        <v>4371</v>
      </c>
      <c r="L301" s="9" t="s">
        <v>90</v>
      </c>
      <c r="M301" s="9" t="s">
        <v>1145</v>
      </c>
      <c r="N301" s="10">
        <v>99.95</v>
      </c>
      <c r="O301" s="9">
        <v>4</v>
      </c>
      <c r="P301" s="10">
        <f t="shared" si="6"/>
        <v>399.8</v>
      </c>
    </row>
    <row r="302" spans="1:16" s="9" customFormat="1" x14ac:dyDescent="0.25">
      <c r="A302" s="9" t="s">
        <v>121</v>
      </c>
      <c r="B302" s="9" t="s">
        <v>1146</v>
      </c>
      <c r="C302" s="9" t="s">
        <v>1147</v>
      </c>
      <c r="D302" s="9" t="s">
        <v>1148</v>
      </c>
      <c r="E302" s="9" t="s">
        <v>1098</v>
      </c>
      <c r="F302" s="9" t="s">
        <v>11</v>
      </c>
      <c r="G302" s="9" t="s">
        <v>46</v>
      </c>
      <c r="H302" s="9" t="s">
        <v>209</v>
      </c>
      <c r="I302" s="9" t="s">
        <v>210</v>
      </c>
      <c r="J302" s="9" t="s">
        <v>210</v>
      </c>
      <c r="K302" s="9" t="s">
        <v>4371</v>
      </c>
      <c r="L302" s="9" t="s">
        <v>90</v>
      </c>
      <c r="M302" s="9" t="s">
        <v>1145</v>
      </c>
      <c r="N302" s="10">
        <v>99.95</v>
      </c>
      <c r="O302" s="9">
        <v>1</v>
      </c>
      <c r="P302" s="10">
        <f t="shared" si="6"/>
        <v>99.95</v>
      </c>
    </row>
    <row r="303" spans="1:16" s="9" customFormat="1" x14ac:dyDescent="0.25">
      <c r="A303" s="9" t="s">
        <v>121</v>
      </c>
      <c r="B303" s="9" t="s">
        <v>1149</v>
      </c>
      <c r="C303" s="9" t="s">
        <v>1150</v>
      </c>
      <c r="D303" s="9" t="s">
        <v>1151</v>
      </c>
      <c r="E303" s="9" t="s">
        <v>1098</v>
      </c>
      <c r="F303" s="9" t="s">
        <v>11</v>
      </c>
      <c r="G303" s="9" t="s">
        <v>46</v>
      </c>
      <c r="H303" s="9" t="s">
        <v>209</v>
      </c>
      <c r="I303" s="9" t="s">
        <v>210</v>
      </c>
      <c r="J303" s="9" t="s">
        <v>210</v>
      </c>
      <c r="K303" s="9" t="s">
        <v>4371</v>
      </c>
      <c r="L303" s="9" t="s">
        <v>107</v>
      </c>
      <c r="M303" s="9" t="s">
        <v>1145</v>
      </c>
      <c r="N303" s="10">
        <v>129.94999999999999</v>
      </c>
      <c r="O303" s="9">
        <v>1</v>
      </c>
      <c r="P303" s="10">
        <f t="shared" si="6"/>
        <v>129.94999999999999</v>
      </c>
    </row>
    <row r="304" spans="1:16" s="9" customFormat="1" x14ac:dyDescent="0.25">
      <c r="A304" s="9" t="s">
        <v>121</v>
      </c>
      <c r="B304" s="9" t="s">
        <v>1152</v>
      </c>
      <c r="C304" s="9" t="s">
        <v>1150</v>
      </c>
      <c r="D304" s="9" t="s">
        <v>1153</v>
      </c>
      <c r="E304" s="9" t="s">
        <v>21</v>
      </c>
      <c r="F304" s="9" t="s">
        <v>11</v>
      </c>
      <c r="G304" s="9" t="s">
        <v>46</v>
      </c>
      <c r="H304" s="9" t="s">
        <v>209</v>
      </c>
      <c r="I304" s="9" t="s">
        <v>210</v>
      </c>
      <c r="J304" s="9" t="s">
        <v>210</v>
      </c>
      <c r="K304" s="9" t="s">
        <v>4371</v>
      </c>
      <c r="L304" s="9" t="s">
        <v>107</v>
      </c>
      <c r="M304" s="9" t="s">
        <v>1145</v>
      </c>
      <c r="N304" s="10">
        <v>129.94999999999999</v>
      </c>
      <c r="O304" s="9">
        <v>1</v>
      </c>
      <c r="P304" s="10">
        <f t="shared" si="6"/>
        <v>129.94999999999999</v>
      </c>
    </row>
    <row r="305" spans="1:16" s="9" customFormat="1" x14ac:dyDescent="0.25">
      <c r="A305" s="9" t="s">
        <v>121</v>
      </c>
      <c r="B305" s="9" t="s">
        <v>1154</v>
      </c>
      <c r="C305" s="9" t="s">
        <v>1155</v>
      </c>
      <c r="D305" s="9" t="s">
        <v>1156</v>
      </c>
      <c r="E305" s="9" t="s">
        <v>1098</v>
      </c>
      <c r="F305" s="9" t="s">
        <v>11</v>
      </c>
      <c r="G305" s="9" t="s">
        <v>46</v>
      </c>
      <c r="H305" s="9" t="s">
        <v>209</v>
      </c>
      <c r="I305" s="9" t="s">
        <v>210</v>
      </c>
      <c r="J305" s="9" t="s">
        <v>210</v>
      </c>
      <c r="K305" s="9" t="s">
        <v>4371</v>
      </c>
      <c r="L305" s="9" t="s">
        <v>107</v>
      </c>
      <c r="M305" s="9" t="s">
        <v>1157</v>
      </c>
      <c r="N305" s="10">
        <v>139.94999999999999</v>
      </c>
      <c r="O305" s="9">
        <v>1</v>
      </c>
      <c r="P305" s="10">
        <f t="shared" si="6"/>
        <v>139.94999999999999</v>
      </c>
    </row>
    <row r="306" spans="1:16" s="9" customFormat="1" x14ac:dyDescent="0.25">
      <c r="A306" s="9" t="s">
        <v>121</v>
      </c>
      <c r="B306" s="9" t="s">
        <v>1158</v>
      </c>
      <c r="C306" s="9" t="s">
        <v>1159</v>
      </c>
      <c r="D306" s="9" t="s">
        <v>1160</v>
      </c>
      <c r="E306" s="9" t="s">
        <v>1103</v>
      </c>
      <c r="F306" s="9" t="s">
        <v>11</v>
      </c>
      <c r="G306" s="9" t="s">
        <v>46</v>
      </c>
      <c r="H306" s="9" t="s">
        <v>209</v>
      </c>
      <c r="I306" s="9" t="s">
        <v>210</v>
      </c>
      <c r="J306" s="9" t="s">
        <v>210</v>
      </c>
      <c r="K306" s="9" t="s">
        <v>4371</v>
      </c>
      <c r="L306" s="9" t="s">
        <v>90</v>
      </c>
      <c r="M306" s="9" t="s">
        <v>1157</v>
      </c>
      <c r="N306" s="10">
        <v>139.94999999999999</v>
      </c>
      <c r="O306" s="9">
        <v>1</v>
      </c>
      <c r="P306" s="10">
        <f t="shared" si="6"/>
        <v>139.94999999999999</v>
      </c>
    </row>
    <row r="307" spans="1:16" s="9" customFormat="1" x14ac:dyDescent="0.25">
      <c r="A307" s="9" t="s">
        <v>121</v>
      </c>
      <c r="B307" s="9" t="s">
        <v>1161</v>
      </c>
      <c r="C307" s="9" t="s">
        <v>1159</v>
      </c>
      <c r="D307" s="9" t="s">
        <v>1162</v>
      </c>
      <c r="E307" s="9" t="s">
        <v>1098</v>
      </c>
      <c r="F307" s="9" t="s">
        <v>11</v>
      </c>
      <c r="G307" s="9" t="s">
        <v>46</v>
      </c>
      <c r="H307" s="9" t="s">
        <v>209</v>
      </c>
      <c r="I307" s="9" t="s">
        <v>210</v>
      </c>
      <c r="J307" s="9" t="s">
        <v>210</v>
      </c>
      <c r="K307" s="9" t="s">
        <v>4371</v>
      </c>
      <c r="L307" s="9" t="s">
        <v>90</v>
      </c>
      <c r="M307" s="9" t="s">
        <v>1157</v>
      </c>
      <c r="N307" s="10">
        <v>139.94999999999999</v>
      </c>
      <c r="O307" s="9">
        <v>2</v>
      </c>
      <c r="P307" s="10">
        <f t="shared" si="6"/>
        <v>279.89999999999998</v>
      </c>
    </row>
    <row r="308" spans="1:16" s="9" customFormat="1" x14ac:dyDescent="0.25">
      <c r="A308" s="9" t="s">
        <v>121</v>
      </c>
      <c r="B308" s="9" t="s">
        <v>1163</v>
      </c>
      <c r="C308" s="9" t="s">
        <v>1164</v>
      </c>
      <c r="D308" s="9" t="s">
        <v>1165</v>
      </c>
      <c r="E308" s="9" t="s">
        <v>1098</v>
      </c>
      <c r="F308" s="9" t="s">
        <v>11</v>
      </c>
      <c r="G308" s="9" t="s">
        <v>46</v>
      </c>
      <c r="H308" s="9" t="s">
        <v>209</v>
      </c>
      <c r="I308" s="9" t="s">
        <v>210</v>
      </c>
      <c r="J308" s="9" t="s">
        <v>210</v>
      </c>
      <c r="K308" s="9" t="s">
        <v>4371</v>
      </c>
      <c r="L308" s="9" t="s">
        <v>155</v>
      </c>
      <c r="M308" s="9" t="s">
        <v>1166</v>
      </c>
      <c r="N308" s="10">
        <v>99.95</v>
      </c>
      <c r="O308" s="9">
        <v>1</v>
      </c>
      <c r="P308" s="10">
        <f t="shared" si="6"/>
        <v>99.95</v>
      </c>
    </row>
    <row r="309" spans="1:16" s="9" customFormat="1" x14ac:dyDescent="0.25">
      <c r="A309" s="9" t="s">
        <v>121</v>
      </c>
      <c r="B309" s="9" t="s">
        <v>1167</v>
      </c>
      <c r="C309" s="9" t="s">
        <v>1168</v>
      </c>
      <c r="D309" s="9" t="s">
        <v>1169</v>
      </c>
      <c r="E309" s="9" t="s">
        <v>1098</v>
      </c>
      <c r="F309" s="9" t="s">
        <v>11</v>
      </c>
      <c r="G309" s="9" t="s">
        <v>46</v>
      </c>
      <c r="H309" s="9" t="s">
        <v>209</v>
      </c>
      <c r="I309" s="9" t="s">
        <v>210</v>
      </c>
      <c r="J309" s="9" t="s">
        <v>210</v>
      </c>
      <c r="K309" s="9" t="s">
        <v>4371</v>
      </c>
      <c r="L309" s="9" t="s">
        <v>90</v>
      </c>
      <c r="M309" s="9" t="s">
        <v>1166</v>
      </c>
      <c r="N309" s="10">
        <v>99.95</v>
      </c>
      <c r="O309" s="9">
        <v>5</v>
      </c>
      <c r="P309" s="10">
        <f t="shared" si="6"/>
        <v>499.75</v>
      </c>
    </row>
    <row r="310" spans="1:16" s="9" customFormat="1" x14ac:dyDescent="0.25">
      <c r="A310" s="9" t="s">
        <v>121</v>
      </c>
      <c r="B310" s="9" t="s">
        <v>1170</v>
      </c>
      <c r="C310" s="9" t="s">
        <v>1171</v>
      </c>
      <c r="D310" s="9" t="s">
        <v>1172</v>
      </c>
      <c r="E310" s="9" t="s">
        <v>1098</v>
      </c>
      <c r="F310" s="9" t="s">
        <v>11</v>
      </c>
      <c r="G310" s="9" t="s">
        <v>46</v>
      </c>
      <c r="H310" s="9" t="s">
        <v>209</v>
      </c>
      <c r="I310" s="9" t="s">
        <v>210</v>
      </c>
      <c r="J310" s="9" t="s">
        <v>210</v>
      </c>
      <c r="K310" s="9" t="s">
        <v>4371</v>
      </c>
      <c r="L310" s="9" t="s">
        <v>439</v>
      </c>
      <c r="M310" s="9" t="s">
        <v>1166</v>
      </c>
      <c r="N310" s="10">
        <v>109.95</v>
      </c>
      <c r="O310" s="9">
        <v>4</v>
      </c>
      <c r="P310" s="10">
        <f t="shared" si="6"/>
        <v>439.8</v>
      </c>
    </row>
    <row r="311" spans="1:16" s="9" customFormat="1" x14ac:dyDescent="0.25">
      <c r="A311" s="9" t="s">
        <v>121</v>
      </c>
      <c r="B311" s="9" t="s">
        <v>1173</v>
      </c>
      <c r="C311" s="9" t="s">
        <v>1174</v>
      </c>
      <c r="D311" s="9" t="s">
        <v>1175</v>
      </c>
      <c r="E311" s="9" t="s">
        <v>1098</v>
      </c>
      <c r="F311" s="9" t="s">
        <v>11</v>
      </c>
      <c r="G311" s="9" t="s">
        <v>46</v>
      </c>
      <c r="H311" s="9" t="s">
        <v>209</v>
      </c>
      <c r="I311" s="9" t="s">
        <v>210</v>
      </c>
      <c r="J311" s="9" t="s">
        <v>210</v>
      </c>
      <c r="K311" s="9" t="s">
        <v>4371</v>
      </c>
      <c r="L311" s="9" t="s">
        <v>57</v>
      </c>
      <c r="M311" s="9" t="s">
        <v>1166</v>
      </c>
      <c r="N311" s="10">
        <v>109.95</v>
      </c>
      <c r="O311" s="9">
        <v>3</v>
      </c>
      <c r="P311" s="10">
        <f t="shared" si="6"/>
        <v>329.85</v>
      </c>
    </row>
    <row r="312" spans="1:16" s="9" customFormat="1" x14ac:dyDescent="0.25">
      <c r="A312" s="9" t="s">
        <v>121</v>
      </c>
      <c r="B312" s="9" t="s">
        <v>1176</v>
      </c>
      <c r="C312" s="9" t="s">
        <v>1177</v>
      </c>
      <c r="D312" s="9" t="s">
        <v>1178</v>
      </c>
      <c r="E312" s="9" t="s">
        <v>1103</v>
      </c>
      <c r="F312" s="9" t="s">
        <v>11</v>
      </c>
      <c r="G312" s="9" t="s">
        <v>46</v>
      </c>
      <c r="H312" s="9" t="s">
        <v>255</v>
      </c>
      <c r="I312" s="9" t="s">
        <v>210</v>
      </c>
      <c r="J312" s="9" t="s">
        <v>210</v>
      </c>
      <c r="K312" s="9" t="s">
        <v>4371</v>
      </c>
      <c r="L312" s="9" t="s">
        <v>90</v>
      </c>
      <c r="M312" s="9" t="s">
        <v>1179</v>
      </c>
      <c r="N312" s="10">
        <v>149.94999999999999</v>
      </c>
      <c r="O312" s="9">
        <v>1</v>
      </c>
      <c r="P312" s="10">
        <f t="shared" ref="P312:P373" si="7">O312*N312</f>
        <v>149.94999999999999</v>
      </c>
    </row>
    <row r="313" spans="1:16" s="9" customFormat="1" x14ac:dyDescent="0.25">
      <c r="A313" s="9" t="s">
        <v>121</v>
      </c>
      <c r="B313" s="9" t="s">
        <v>1180</v>
      </c>
      <c r="C313" s="9" t="s">
        <v>1177</v>
      </c>
      <c r="D313" s="9" t="s">
        <v>1181</v>
      </c>
      <c r="E313" s="9" t="s">
        <v>1098</v>
      </c>
      <c r="F313" s="9" t="s">
        <v>11</v>
      </c>
      <c r="G313" s="9" t="s">
        <v>46</v>
      </c>
      <c r="H313" s="9" t="s">
        <v>255</v>
      </c>
      <c r="I313" s="9" t="s">
        <v>210</v>
      </c>
      <c r="J313" s="9" t="s">
        <v>210</v>
      </c>
      <c r="K313" s="9" t="s">
        <v>4371</v>
      </c>
      <c r="L313" s="9" t="s">
        <v>90</v>
      </c>
      <c r="M313" s="9" t="s">
        <v>1179</v>
      </c>
      <c r="N313" s="10">
        <v>149.94999999999999</v>
      </c>
      <c r="O313" s="9">
        <v>1</v>
      </c>
      <c r="P313" s="10">
        <f t="shared" si="7"/>
        <v>149.94999999999999</v>
      </c>
    </row>
    <row r="314" spans="1:16" s="9" customFormat="1" x14ac:dyDescent="0.25">
      <c r="A314" s="9" t="s">
        <v>121</v>
      </c>
      <c r="B314" s="9" t="s">
        <v>1182</v>
      </c>
      <c r="C314" s="9" t="s">
        <v>1101</v>
      </c>
      <c r="D314" s="9" t="s">
        <v>1183</v>
      </c>
      <c r="E314" s="9" t="s">
        <v>21</v>
      </c>
      <c r="F314" s="9" t="s">
        <v>11</v>
      </c>
      <c r="G314" s="9" t="s">
        <v>46</v>
      </c>
      <c r="H314" s="9" t="s">
        <v>209</v>
      </c>
      <c r="I314" s="9" t="s">
        <v>210</v>
      </c>
      <c r="J314" s="9" t="s">
        <v>210</v>
      </c>
      <c r="K314" s="9" t="s">
        <v>4371</v>
      </c>
      <c r="L314" s="9" t="s">
        <v>124</v>
      </c>
      <c r="M314" s="9" t="s">
        <v>1104</v>
      </c>
      <c r="N314" s="10">
        <v>79.95</v>
      </c>
      <c r="O314" s="9">
        <v>1</v>
      </c>
      <c r="P314" s="10">
        <f t="shared" si="7"/>
        <v>79.95</v>
      </c>
    </row>
    <row r="315" spans="1:16" s="9" customFormat="1" x14ac:dyDescent="0.25">
      <c r="A315" s="9" t="s">
        <v>121</v>
      </c>
      <c r="B315" s="9" t="s">
        <v>1184</v>
      </c>
      <c r="C315" s="9" t="s">
        <v>1185</v>
      </c>
      <c r="D315" s="9" t="s">
        <v>1186</v>
      </c>
      <c r="E315" s="9" t="s">
        <v>1103</v>
      </c>
      <c r="F315" s="9" t="s">
        <v>11</v>
      </c>
      <c r="G315" s="9" t="s">
        <v>46</v>
      </c>
      <c r="H315" s="9" t="s">
        <v>209</v>
      </c>
      <c r="I315" s="9" t="s">
        <v>210</v>
      </c>
      <c r="J315" s="9" t="s">
        <v>210</v>
      </c>
      <c r="K315" s="9" t="s">
        <v>4371</v>
      </c>
      <c r="L315" s="9" t="s">
        <v>57</v>
      </c>
      <c r="M315" s="9" t="s">
        <v>1187</v>
      </c>
      <c r="N315" s="10">
        <v>99.95</v>
      </c>
      <c r="O315" s="9">
        <v>4</v>
      </c>
      <c r="P315" s="10">
        <f t="shared" si="7"/>
        <v>399.8</v>
      </c>
    </row>
    <row r="316" spans="1:16" s="9" customFormat="1" x14ac:dyDescent="0.25">
      <c r="A316" s="9" t="s">
        <v>121</v>
      </c>
      <c r="B316" s="9" t="s">
        <v>1188</v>
      </c>
      <c r="C316" s="9" t="s">
        <v>1185</v>
      </c>
      <c r="D316" s="9" t="s">
        <v>1189</v>
      </c>
      <c r="E316" s="9" t="s">
        <v>1098</v>
      </c>
      <c r="F316" s="9" t="s">
        <v>11</v>
      </c>
      <c r="G316" s="9" t="s">
        <v>46</v>
      </c>
      <c r="H316" s="9" t="s">
        <v>209</v>
      </c>
      <c r="I316" s="9" t="s">
        <v>210</v>
      </c>
      <c r="J316" s="9" t="s">
        <v>210</v>
      </c>
      <c r="K316" s="9" t="s">
        <v>4371</v>
      </c>
      <c r="L316" s="9" t="s">
        <v>57</v>
      </c>
      <c r="M316" s="9" t="s">
        <v>1187</v>
      </c>
      <c r="N316" s="10">
        <v>99.95</v>
      </c>
      <c r="O316" s="9">
        <v>4</v>
      </c>
      <c r="P316" s="10">
        <f t="shared" si="7"/>
        <v>399.8</v>
      </c>
    </row>
    <row r="317" spans="1:16" s="9" customFormat="1" x14ac:dyDescent="0.25">
      <c r="A317" s="9" t="s">
        <v>121</v>
      </c>
      <c r="B317" s="9" t="s">
        <v>1190</v>
      </c>
      <c r="C317" s="9" t="s">
        <v>1185</v>
      </c>
      <c r="D317" s="9" t="s">
        <v>1191</v>
      </c>
      <c r="E317" s="9" t="s">
        <v>21</v>
      </c>
      <c r="F317" s="9" t="s">
        <v>11</v>
      </c>
      <c r="G317" s="9" t="s">
        <v>46</v>
      </c>
      <c r="H317" s="9" t="s">
        <v>209</v>
      </c>
      <c r="I317" s="9" t="s">
        <v>210</v>
      </c>
      <c r="J317" s="9" t="s">
        <v>210</v>
      </c>
      <c r="K317" s="9" t="s">
        <v>4371</v>
      </c>
      <c r="L317" s="9" t="s">
        <v>57</v>
      </c>
      <c r="M317" s="9" t="s">
        <v>1187</v>
      </c>
      <c r="N317" s="10">
        <v>99.95</v>
      </c>
      <c r="O317" s="9">
        <v>1</v>
      </c>
      <c r="P317" s="10">
        <f t="shared" si="7"/>
        <v>99.95</v>
      </c>
    </row>
    <row r="318" spans="1:16" s="9" customFormat="1" x14ac:dyDescent="0.25">
      <c r="A318" s="9" t="s">
        <v>121</v>
      </c>
      <c r="B318" s="9" t="s">
        <v>1192</v>
      </c>
      <c r="C318" s="9" t="s">
        <v>1193</v>
      </c>
      <c r="D318" s="9" t="s">
        <v>1194</v>
      </c>
      <c r="E318" s="9" t="s">
        <v>1103</v>
      </c>
      <c r="F318" s="9" t="s">
        <v>11</v>
      </c>
      <c r="G318" s="9" t="s">
        <v>46</v>
      </c>
      <c r="H318" s="9" t="s">
        <v>209</v>
      </c>
      <c r="I318" s="9" t="s">
        <v>210</v>
      </c>
      <c r="J318" s="9" t="s">
        <v>210</v>
      </c>
      <c r="K318" s="9" t="s">
        <v>4371</v>
      </c>
      <c r="L318" s="9" t="s">
        <v>439</v>
      </c>
      <c r="M318" s="9" t="s">
        <v>1129</v>
      </c>
      <c r="N318" s="10">
        <v>79.95</v>
      </c>
      <c r="O318" s="9">
        <v>12</v>
      </c>
      <c r="P318" s="10">
        <f t="shared" si="7"/>
        <v>959.40000000000009</v>
      </c>
    </row>
    <row r="319" spans="1:16" s="9" customFormat="1" x14ac:dyDescent="0.25">
      <c r="A319" s="9" t="s">
        <v>121</v>
      </c>
      <c r="B319" s="9" t="s">
        <v>1195</v>
      </c>
      <c r="C319" s="9" t="s">
        <v>1193</v>
      </c>
      <c r="D319" s="9" t="s">
        <v>1196</v>
      </c>
      <c r="E319" s="9" t="s">
        <v>1098</v>
      </c>
      <c r="F319" s="9" t="s">
        <v>11</v>
      </c>
      <c r="G319" s="9" t="s">
        <v>46</v>
      </c>
      <c r="H319" s="9" t="s">
        <v>209</v>
      </c>
      <c r="I319" s="9" t="s">
        <v>210</v>
      </c>
      <c r="J319" s="9" t="s">
        <v>210</v>
      </c>
      <c r="K319" s="9" t="s">
        <v>4371</v>
      </c>
      <c r="L319" s="9" t="s">
        <v>439</v>
      </c>
      <c r="M319" s="9" t="s">
        <v>1129</v>
      </c>
      <c r="N319" s="10">
        <v>79.95</v>
      </c>
      <c r="O319" s="9">
        <v>12</v>
      </c>
      <c r="P319" s="10">
        <f t="shared" si="7"/>
        <v>959.40000000000009</v>
      </c>
    </row>
    <row r="320" spans="1:16" s="9" customFormat="1" x14ac:dyDescent="0.25">
      <c r="A320" s="9" t="s">
        <v>121</v>
      </c>
      <c r="B320" s="9" t="s">
        <v>1197</v>
      </c>
      <c r="C320" s="9" t="s">
        <v>1198</v>
      </c>
      <c r="D320" s="9" t="s">
        <v>1199</v>
      </c>
      <c r="E320" s="9" t="s">
        <v>1103</v>
      </c>
      <c r="F320" s="9" t="s">
        <v>11</v>
      </c>
      <c r="G320" s="9" t="s">
        <v>46</v>
      </c>
      <c r="H320" s="9" t="s">
        <v>209</v>
      </c>
      <c r="I320" s="9" t="s">
        <v>210</v>
      </c>
      <c r="J320" s="9" t="s">
        <v>210</v>
      </c>
      <c r="K320" s="9" t="s">
        <v>4371</v>
      </c>
      <c r="L320" s="9" t="s">
        <v>351</v>
      </c>
      <c r="M320" s="9" t="s">
        <v>1129</v>
      </c>
      <c r="N320" s="10">
        <v>79.95</v>
      </c>
      <c r="O320" s="9">
        <v>2</v>
      </c>
      <c r="P320" s="10">
        <f t="shared" si="7"/>
        <v>159.9</v>
      </c>
    </row>
    <row r="321" spans="1:16" s="9" customFormat="1" x14ac:dyDescent="0.25">
      <c r="A321" s="9" t="s">
        <v>121</v>
      </c>
      <c r="B321" s="9" t="s">
        <v>1200</v>
      </c>
      <c r="C321" s="9" t="s">
        <v>1198</v>
      </c>
      <c r="D321" s="9" t="s">
        <v>1201</v>
      </c>
      <c r="E321" s="9" t="s">
        <v>1098</v>
      </c>
      <c r="F321" s="9" t="s">
        <v>11</v>
      </c>
      <c r="G321" s="9" t="s">
        <v>46</v>
      </c>
      <c r="H321" s="9" t="s">
        <v>209</v>
      </c>
      <c r="I321" s="9" t="s">
        <v>210</v>
      </c>
      <c r="J321" s="9" t="s">
        <v>210</v>
      </c>
      <c r="K321" s="9" t="s">
        <v>4371</v>
      </c>
      <c r="L321" s="9" t="s">
        <v>351</v>
      </c>
      <c r="M321" s="9" t="s">
        <v>1129</v>
      </c>
      <c r="N321" s="10">
        <v>79.95</v>
      </c>
      <c r="O321" s="9">
        <v>4</v>
      </c>
      <c r="P321" s="10">
        <f t="shared" si="7"/>
        <v>319.8</v>
      </c>
    </row>
    <row r="322" spans="1:16" s="9" customFormat="1" x14ac:dyDescent="0.25">
      <c r="A322" s="9" t="s">
        <v>121</v>
      </c>
      <c r="B322" s="9" t="s">
        <v>1202</v>
      </c>
      <c r="C322" s="9" t="s">
        <v>1203</v>
      </c>
      <c r="D322" s="9" t="s">
        <v>1204</v>
      </c>
      <c r="E322" s="9" t="s">
        <v>1098</v>
      </c>
      <c r="F322" s="9" t="s">
        <v>11</v>
      </c>
      <c r="G322" s="9" t="s">
        <v>46</v>
      </c>
      <c r="H322" s="9" t="s">
        <v>209</v>
      </c>
      <c r="I322" s="9" t="s">
        <v>210</v>
      </c>
      <c r="J322" s="9" t="s">
        <v>210</v>
      </c>
      <c r="K322" s="9" t="s">
        <v>4371</v>
      </c>
      <c r="L322" s="9" t="s">
        <v>422</v>
      </c>
      <c r="M322" s="9" t="s">
        <v>1129</v>
      </c>
      <c r="N322" s="10">
        <v>79.95</v>
      </c>
      <c r="O322" s="9">
        <v>2</v>
      </c>
      <c r="P322" s="10">
        <f t="shared" si="7"/>
        <v>159.9</v>
      </c>
    </row>
    <row r="323" spans="1:16" s="9" customFormat="1" x14ac:dyDescent="0.25">
      <c r="A323" s="9" t="s">
        <v>121</v>
      </c>
      <c r="B323" s="9" t="s">
        <v>1205</v>
      </c>
      <c r="C323" s="9" t="s">
        <v>1206</v>
      </c>
      <c r="D323" s="9" t="s">
        <v>1207</v>
      </c>
      <c r="E323" s="9" t="s">
        <v>1098</v>
      </c>
      <c r="F323" s="9" t="s">
        <v>11</v>
      </c>
      <c r="G323" s="9" t="s">
        <v>46</v>
      </c>
      <c r="H323" s="9" t="s">
        <v>209</v>
      </c>
      <c r="I323" s="9" t="s">
        <v>210</v>
      </c>
      <c r="J323" s="9" t="s">
        <v>210</v>
      </c>
      <c r="K323" s="9" t="s">
        <v>4371</v>
      </c>
      <c r="L323" s="9" t="s">
        <v>124</v>
      </c>
      <c r="M323" s="9" t="s">
        <v>1129</v>
      </c>
      <c r="N323" s="10">
        <v>79.95</v>
      </c>
      <c r="O323" s="9">
        <v>4</v>
      </c>
      <c r="P323" s="10">
        <f t="shared" si="7"/>
        <v>319.8</v>
      </c>
    </row>
    <row r="324" spans="1:16" s="9" customFormat="1" x14ac:dyDescent="0.25">
      <c r="A324" s="9" t="s">
        <v>121</v>
      </c>
      <c r="B324" s="9" t="s">
        <v>1208</v>
      </c>
      <c r="C324" s="9" t="s">
        <v>1206</v>
      </c>
      <c r="D324" s="9" t="s">
        <v>1209</v>
      </c>
      <c r="E324" s="9" t="s">
        <v>21</v>
      </c>
      <c r="F324" s="9" t="s">
        <v>11</v>
      </c>
      <c r="G324" s="9" t="s">
        <v>46</v>
      </c>
      <c r="H324" s="9" t="s">
        <v>209</v>
      </c>
      <c r="I324" s="9" t="s">
        <v>210</v>
      </c>
      <c r="J324" s="9" t="s">
        <v>210</v>
      </c>
      <c r="K324" s="9" t="s">
        <v>4371</v>
      </c>
      <c r="L324" s="9" t="s">
        <v>124</v>
      </c>
      <c r="M324" s="9" t="s">
        <v>1129</v>
      </c>
      <c r="N324" s="10">
        <v>79.95</v>
      </c>
      <c r="O324" s="9">
        <v>1</v>
      </c>
      <c r="P324" s="10">
        <f t="shared" si="7"/>
        <v>79.95</v>
      </c>
    </row>
    <row r="325" spans="1:16" s="9" customFormat="1" x14ac:dyDescent="0.25">
      <c r="A325" s="9" t="s">
        <v>121</v>
      </c>
      <c r="B325" s="9" t="s">
        <v>1210</v>
      </c>
      <c r="C325" s="9" t="s">
        <v>1211</v>
      </c>
      <c r="D325" s="9" t="s">
        <v>1212</v>
      </c>
      <c r="E325" s="9" t="s">
        <v>1098</v>
      </c>
      <c r="F325" s="9" t="s">
        <v>11</v>
      </c>
      <c r="G325" s="9" t="s">
        <v>46</v>
      </c>
      <c r="H325" s="9" t="s">
        <v>209</v>
      </c>
      <c r="I325" s="9" t="s">
        <v>210</v>
      </c>
      <c r="J325" s="9" t="s">
        <v>210</v>
      </c>
      <c r="K325" s="9" t="s">
        <v>4371</v>
      </c>
      <c r="L325" s="9" t="s">
        <v>57</v>
      </c>
      <c r="M325" s="9" t="s">
        <v>1129</v>
      </c>
      <c r="N325" s="10">
        <v>79.95</v>
      </c>
      <c r="O325" s="9">
        <v>3</v>
      </c>
      <c r="P325" s="10">
        <f t="shared" si="7"/>
        <v>239.85000000000002</v>
      </c>
    </row>
    <row r="326" spans="1:16" s="9" customFormat="1" x14ac:dyDescent="0.25">
      <c r="A326" s="9" t="s">
        <v>121</v>
      </c>
      <c r="B326" s="9" t="s">
        <v>1213</v>
      </c>
      <c r="C326" s="9" t="s">
        <v>1211</v>
      </c>
      <c r="D326" s="9" t="s">
        <v>1214</v>
      </c>
      <c r="E326" s="9" t="s">
        <v>21</v>
      </c>
      <c r="F326" s="9" t="s">
        <v>11</v>
      </c>
      <c r="G326" s="9" t="s">
        <v>46</v>
      </c>
      <c r="H326" s="9" t="s">
        <v>209</v>
      </c>
      <c r="I326" s="9" t="s">
        <v>210</v>
      </c>
      <c r="J326" s="9" t="s">
        <v>210</v>
      </c>
      <c r="K326" s="9" t="s">
        <v>4371</v>
      </c>
      <c r="L326" s="9" t="s">
        <v>57</v>
      </c>
      <c r="M326" s="9" t="s">
        <v>1129</v>
      </c>
      <c r="N326" s="10">
        <v>79.95</v>
      </c>
      <c r="O326" s="9">
        <v>3</v>
      </c>
      <c r="P326" s="10">
        <f t="shared" si="7"/>
        <v>239.85000000000002</v>
      </c>
    </row>
    <row r="327" spans="1:16" s="9" customFormat="1" x14ac:dyDescent="0.25">
      <c r="A327" s="9" t="s">
        <v>121</v>
      </c>
      <c r="B327" s="9" t="s">
        <v>1215</v>
      </c>
      <c r="C327" s="9" t="s">
        <v>1216</v>
      </c>
      <c r="D327" s="9" t="s">
        <v>1217</v>
      </c>
      <c r="E327" s="9" t="s">
        <v>1098</v>
      </c>
      <c r="F327" s="9" t="s">
        <v>11</v>
      </c>
      <c r="G327" s="9" t="s">
        <v>46</v>
      </c>
      <c r="H327" s="9" t="s">
        <v>209</v>
      </c>
      <c r="I327" s="9" t="s">
        <v>210</v>
      </c>
      <c r="J327" s="9" t="s">
        <v>210</v>
      </c>
      <c r="K327" s="9" t="s">
        <v>4371</v>
      </c>
      <c r="L327" s="9" t="s">
        <v>111</v>
      </c>
      <c r="M327" s="9" t="s">
        <v>1129</v>
      </c>
      <c r="N327" s="10">
        <v>79.95</v>
      </c>
      <c r="O327" s="9">
        <v>4</v>
      </c>
      <c r="P327" s="10">
        <f t="shared" si="7"/>
        <v>319.8</v>
      </c>
    </row>
    <row r="328" spans="1:16" s="9" customFormat="1" x14ac:dyDescent="0.25">
      <c r="A328" s="9" t="s">
        <v>121</v>
      </c>
      <c r="B328" s="9" t="s">
        <v>1218</v>
      </c>
      <c r="C328" s="9" t="s">
        <v>1219</v>
      </c>
      <c r="D328" s="9" t="s">
        <v>1220</v>
      </c>
      <c r="E328" s="9" t="s">
        <v>1103</v>
      </c>
      <c r="F328" s="9" t="s">
        <v>11</v>
      </c>
      <c r="G328" s="9" t="s">
        <v>46</v>
      </c>
      <c r="H328" s="9" t="s">
        <v>209</v>
      </c>
      <c r="I328" s="9" t="s">
        <v>210</v>
      </c>
      <c r="J328" s="9" t="s">
        <v>210</v>
      </c>
      <c r="K328" s="9" t="s">
        <v>4371</v>
      </c>
      <c r="L328" s="9" t="s">
        <v>107</v>
      </c>
      <c r="M328" s="9" t="s">
        <v>1129</v>
      </c>
      <c r="N328" s="10">
        <v>79.95</v>
      </c>
      <c r="O328" s="9">
        <v>4</v>
      </c>
      <c r="P328" s="10">
        <f t="shared" si="7"/>
        <v>319.8</v>
      </c>
    </row>
    <row r="329" spans="1:16" s="9" customFormat="1" x14ac:dyDescent="0.25">
      <c r="A329" s="9" t="s">
        <v>121</v>
      </c>
      <c r="B329" s="9" t="s">
        <v>1221</v>
      </c>
      <c r="C329" s="9" t="s">
        <v>1219</v>
      </c>
      <c r="D329" s="9" t="s">
        <v>1222</v>
      </c>
      <c r="E329" s="9" t="s">
        <v>1098</v>
      </c>
      <c r="F329" s="9" t="s">
        <v>11</v>
      </c>
      <c r="G329" s="9" t="s">
        <v>46</v>
      </c>
      <c r="H329" s="9" t="s">
        <v>209</v>
      </c>
      <c r="I329" s="9" t="s">
        <v>210</v>
      </c>
      <c r="J329" s="9" t="s">
        <v>210</v>
      </c>
      <c r="K329" s="9" t="s">
        <v>4371</v>
      </c>
      <c r="L329" s="9" t="s">
        <v>107</v>
      </c>
      <c r="M329" s="9" t="s">
        <v>1129</v>
      </c>
      <c r="N329" s="10">
        <v>79.95</v>
      </c>
      <c r="O329" s="9">
        <v>8</v>
      </c>
      <c r="P329" s="10">
        <f t="shared" si="7"/>
        <v>639.6</v>
      </c>
    </row>
    <row r="330" spans="1:16" s="9" customFormat="1" x14ac:dyDescent="0.25">
      <c r="A330" s="9" t="s">
        <v>121</v>
      </c>
      <c r="B330" s="9" t="s">
        <v>1223</v>
      </c>
      <c r="C330" s="9" t="s">
        <v>1224</v>
      </c>
      <c r="D330" s="9" t="s">
        <v>1225</v>
      </c>
      <c r="E330" s="9" t="s">
        <v>1103</v>
      </c>
      <c r="F330" s="9" t="s">
        <v>11</v>
      </c>
      <c r="G330" s="9" t="s">
        <v>46</v>
      </c>
      <c r="H330" s="9" t="s">
        <v>209</v>
      </c>
      <c r="I330" s="9" t="s">
        <v>210</v>
      </c>
      <c r="J330" s="9" t="s">
        <v>210</v>
      </c>
      <c r="K330" s="9" t="s">
        <v>4371</v>
      </c>
      <c r="L330" s="9" t="s">
        <v>90</v>
      </c>
      <c r="M330" s="9" t="s">
        <v>1137</v>
      </c>
      <c r="N330" s="10">
        <v>99.95</v>
      </c>
      <c r="O330" s="9">
        <v>4</v>
      </c>
      <c r="P330" s="10">
        <f t="shared" si="7"/>
        <v>399.8</v>
      </c>
    </row>
    <row r="331" spans="1:16" s="9" customFormat="1" x14ac:dyDescent="0.25">
      <c r="A331" s="9" t="s">
        <v>121</v>
      </c>
      <c r="B331" s="9" t="s">
        <v>1226</v>
      </c>
      <c r="C331" s="9" t="s">
        <v>1224</v>
      </c>
      <c r="D331" s="9" t="s">
        <v>1227</v>
      </c>
      <c r="E331" s="9" t="s">
        <v>1098</v>
      </c>
      <c r="F331" s="9" t="s">
        <v>11</v>
      </c>
      <c r="G331" s="9" t="s">
        <v>46</v>
      </c>
      <c r="H331" s="9" t="s">
        <v>209</v>
      </c>
      <c r="I331" s="9" t="s">
        <v>210</v>
      </c>
      <c r="J331" s="9" t="s">
        <v>210</v>
      </c>
      <c r="K331" s="9" t="s">
        <v>4371</v>
      </c>
      <c r="L331" s="9" t="s">
        <v>90</v>
      </c>
      <c r="M331" s="9" t="s">
        <v>1137</v>
      </c>
      <c r="N331" s="10">
        <v>99.95</v>
      </c>
      <c r="O331" s="9">
        <v>5</v>
      </c>
      <c r="P331" s="10">
        <f t="shared" si="7"/>
        <v>499.75</v>
      </c>
    </row>
    <row r="332" spans="1:16" s="9" customFormat="1" x14ac:dyDescent="0.25">
      <c r="A332" s="9" t="s">
        <v>121</v>
      </c>
      <c r="B332" s="9" t="s">
        <v>1228</v>
      </c>
      <c r="C332" s="9" t="s">
        <v>1229</v>
      </c>
      <c r="D332" s="9" t="s">
        <v>1230</v>
      </c>
      <c r="E332" s="9" t="s">
        <v>1098</v>
      </c>
      <c r="F332" s="9" t="s">
        <v>11</v>
      </c>
      <c r="G332" s="9" t="s">
        <v>46</v>
      </c>
      <c r="H332" s="9" t="s">
        <v>209</v>
      </c>
      <c r="I332" s="9" t="s">
        <v>210</v>
      </c>
      <c r="J332" s="9" t="s">
        <v>210</v>
      </c>
      <c r="K332" s="9" t="s">
        <v>4371</v>
      </c>
      <c r="L332" s="9" t="s">
        <v>124</v>
      </c>
      <c r="M332" s="9" t="s">
        <v>1137</v>
      </c>
      <c r="N332" s="10">
        <v>99.95</v>
      </c>
      <c r="O332" s="9">
        <v>3</v>
      </c>
      <c r="P332" s="10">
        <f t="shared" si="7"/>
        <v>299.85000000000002</v>
      </c>
    </row>
    <row r="333" spans="1:16" s="9" customFormat="1" x14ac:dyDescent="0.25">
      <c r="A333" s="9" t="s">
        <v>121</v>
      </c>
      <c r="B333" s="9" t="s">
        <v>1231</v>
      </c>
      <c r="C333" s="9" t="s">
        <v>1229</v>
      </c>
      <c r="D333" s="9" t="s">
        <v>1232</v>
      </c>
      <c r="E333" s="9" t="s">
        <v>21</v>
      </c>
      <c r="F333" s="9" t="s">
        <v>11</v>
      </c>
      <c r="G333" s="9" t="s">
        <v>46</v>
      </c>
      <c r="H333" s="9" t="s">
        <v>209</v>
      </c>
      <c r="I333" s="9" t="s">
        <v>210</v>
      </c>
      <c r="J333" s="9" t="s">
        <v>210</v>
      </c>
      <c r="K333" s="9" t="s">
        <v>4371</v>
      </c>
      <c r="L333" s="9" t="s">
        <v>124</v>
      </c>
      <c r="M333" s="9" t="s">
        <v>1137</v>
      </c>
      <c r="N333" s="10">
        <v>99.95</v>
      </c>
      <c r="O333" s="9">
        <v>1</v>
      </c>
      <c r="P333" s="10">
        <f t="shared" si="7"/>
        <v>99.95</v>
      </c>
    </row>
    <row r="334" spans="1:16" s="9" customFormat="1" x14ac:dyDescent="0.25">
      <c r="A334" s="9" t="s">
        <v>121</v>
      </c>
      <c r="B334" s="9" t="s">
        <v>1233</v>
      </c>
      <c r="C334" s="9" t="s">
        <v>1234</v>
      </c>
      <c r="D334" s="9" t="s">
        <v>1235</v>
      </c>
      <c r="E334" s="9" t="s">
        <v>1103</v>
      </c>
      <c r="F334" s="9" t="s">
        <v>11</v>
      </c>
      <c r="G334" s="9" t="s">
        <v>46</v>
      </c>
      <c r="H334" s="9" t="s">
        <v>209</v>
      </c>
      <c r="I334" s="9" t="s">
        <v>210</v>
      </c>
      <c r="J334" s="9" t="s">
        <v>210</v>
      </c>
      <c r="K334" s="9" t="s">
        <v>4371</v>
      </c>
      <c r="L334" s="9" t="s">
        <v>90</v>
      </c>
      <c r="M334" s="9" t="s">
        <v>1236</v>
      </c>
      <c r="N334" s="10">
        <v>179.95</v>
      </c>
      <c r="O334" s="9">
        <v>2</v>
      </c>
      <c r="P334" s="10">
        <f t="shared" si="7"/>
        <v>359.9</v>
      </c>
    </row>
    <row r="335" spans="1:16" s="9" customFormat="1" x14ac:dyDescent="0.25">
      <c r="A335" s="9" t="s">
        <v>121</v>
      </c>
      <c r="B335" s="9" t="s">
        <v>1237</v>
      </c>
      <c r="C335" s="9" t="s">
        <v>1234</v>
      </c>
      <c r="D335" s="9" t="s">
        <v>1238</v>
      </c>
      <c r="E335" s="9" t="s">
        <v>1098</v>
      </c>
      <c r="F335" s="9" t="s">
        <v>11</v>
      </c>
      <c r="G335" s="9" t="s">
        <v>46</v>
      </c>
      <c r="H335" s="9" t="s">
        <v>209</v>
      </c>
      <c r="I335" s="9" t="s">
        <v>210</v>
      </c>
      <c r="J335" s="9" t="s">
        <v>210</v>
      </c>
      <c r="K335" s="9" t="s">
        <v>4371</v>
      </c>
      <c r="L335" s="9" t="s">
        <v>90</v>
      </c>
      <c r="M335" s="9" t="s">
        <v>1236</v>
      </c>
      <c r="N335" s="10">
        <v>179.95</v>
      </c>
      <c r="O335" s="9">
        <v>2</v>
      </c>
      <c r="P335" s="10">
        <f t="shared" si="7"/>
        <v>359.9</v>
      </c>
    </row>
    <row r="336" spans="1:16" s="9" customFormat="1" x14ac:dyDescent="0.25">
      <c r="A336" s="9" t="s">
        <v>1242</v>
      </c>
      <c r="B336" s="9" t="s">
        <v>1239</v>
      </c>
      <c r="C336" s="9" t="s">
        <v>1240</v>
      </c>
      <c r="D336" s="9" t="s">
        <v>1241</v>
      </c>
      <c r="E336" s="9" t="s">
        <v>167</v>
      </c>
      <c r="F336" s="9" t="s">
        <v>11</v>
      </c>
      <c r="G336" s="9" t="s">
        <v>22</v>
      </c>
      <c r="H336" s="9" t="s">
        <v>34</v>
      </c>
      <c r="I336" s="9" t="s">
        <v>34</v>
      </c>
      <c r="J336" s="9" t="s">
        <v>34</v>
      </c>
      <c r="K336" s="9" t="s">
        <v>4373</v>
      </c>
      <c r="L336" s="9" t="s">
        <v>57</v>
      </c>
      <c r="M336" s="9" t="s">
        <v>176</v>
      </c>
      <c r="N336" s="10">
        <v>150</v>
      </c>
      <c r="O336" s="9">
        <v>1</v>
      </c>
      <c r="P336" s="10">
        <f t="shared" si="7"/>
        <v>150</v>
      </c>
    </row>
    <row r="337" spans="1:16" s="9" customFormat="1" x14ac:dyDescent="0.25">
      <c r="A337" s="9" t="s">
        <v>1242</v>
      </c>
      <c r="B337" s="9" t="s">
        <v>1243</v>
      </c>
      <c r="C337" s="9" t="s">
        <v>1244</v>
      </c>
      <c r="D337" s="9" t="s">
        <v>1245</v>
      </c>
      <c r="E337" s="9" t="s">
        <v>21</v>
      </c>
      <c r="F337" s="9" t="s">
        <v>11</v>
      </c>
      <c r="G337" s="9" t="s">
        <v>22</v>
      </c>
      <c r="H337" s="9" t="s">
        <v>23</v>
      </c>
      <c r="I337" s="9" t="s">
        <v>303</v>
      </c>
      <c r="J337" s="9" t="s">
        <v>303</v>
      </c>
      <c r="K337" s="9" t="s">
        <v>4372</v>
      </c>
      <c r="L337" s="9" t="s">
        <v>90</v>
      </c>
      <c r="M337" s="9" t="s">
        <v>1246</v>
      </c>
      <c r="N337" s="10">
        <v>84.95</v>
      </c>
      <c r="O337" s="9">
        <v>1</v>
      </c>
      <c r="P337" s="10">
        <f t="shared" si="7"/>
        <v>84.95</v>
      </c>
    </row>
    <row r="338" spans="1:16" s="9" customFormat="1" x14ac:dyDescent="0.25">
      <c r="A338" s="9" t="s">
        <v>1242</v>
      </c>
      <c r="B338" s="9" t="s">
        <v>1247</v>
      </c>
      <c r="C338" s="9" t="s">
        <v>1248</v>
      </c>
      <c r="D338" s="9" t="s">
        <v>1249</v>
      </c>
      <c r="E338" s="9" t="s">
        <v>21</v>
      </c>
      <c r="F338" s="9" t="s">
        <v>11</v>
      </c>
      <c r="G338" s="9" t="s">
        <v>22</v>
      </c>
      <c r="H338" s="9" t="s">
        <v>34</v>
      </c>
      <c r="I338" s="9" t="s">
        <v>34</v>
      </c>
      <c r="J338" s="9" t="s">
        <v>34</v>
      </c>
      <c r="K338" s="9" t="s">
        <v>4373</v>
      </c>
      <c r="L338" s="9" t="s">
        <v>1250</v>
      </c>
      <c r="M338" s="9" t="s">
        <v>176</v>
      </c>
      <c r="N338" s="10">
        <v>235</v>
      </c>
      <c r="O338" s="9">
        <v>1</v>
      </c>
      <c r="P338" s="10">
        <f t="shared" si="7"/>
        <v>235</v>
      </c>
    </row>
    <row r="339" spans="1:16" s="9" customFormat="1" x14ac:dyDescent="0.25">
      <c r="A339" s="9" t="s">
        <v>1242</v>
      </c>
      <c r="B339" s="9" t="s">
        <v>1251</v>
      </c>
      <c r="C339" s="9" t="s">
        <v>1252</v>
      </c>
      <c r="D339" s="9" t="s">
        <v>1253</v>
      </c>
      <c r="E339" s="9" t="s">
        <v>185</v>
      </c>
      <c r="F339" s="9" t="s">
        <v>11</v>
      </c>
      <c r="G339" s="9" t="s">
        <v>22</v>
      </c>
      <c r="H339" s="9" t="s">
        <v>67</v>
      </c>
      <c r="I339" s="9" t="s">
        <v>67</v>
      </c>
      <c r="J339" s="9" t="s">
        <v>67</v>
      </c>
      <c r="K339" s="9" t="s">
        <v>4371</v>
      </c>
      <c r="L339" s="9" t="s">
        <v>57</v>
      </c>
      <c r="M339" s="9" t="s">
        <v>1254</v>
      </c>
      <c r="N339" s="10">
        <v>204.95</v>
      </c>
      <c r="O339" s="9">
        <v>1</v>
      </c>
      <c r="P339" s="10">
        <f t="shared" si="7"/>
        <v>204.95</v>
      </c>
    </row>
    <row r="340" spans="1:16" s="9" customFormat="1" x14ac:dyDescent="0.25">
      <c r="A340" s="9" t="s">
        <v>1242</v>
      </c>
      <c r="B340" s="9" t="s">
        <v>1255</v>
      </c>
      <c r="C340" s="9" t="s">
        <v>1256</v>
      </c>
      <c r="D340" s="9" t="s">
        <v>1257</v>
      </c>
      <c r="E340" s="9" t="s">
        <v>21</v>
      </c>
      <c r="F340" s="9" t="s">
        <v>11</v>
      </c>
      <c r="G340" s="9" t="s">
        <v>22</v>
      </c>
      <c r="H340" s="9" t="s">
        <v>115</v>
      </c>
      <c r="I340" s="9" t="s">
        <v>89</v>
      </c>
      <c r="J340" s="9" t="s">
        <v>89</v>
      </c>
      <c r="K340" s="9" t="s">
        <v>4371</v>
      </c>
      <c r="L340" s="9" t="s">
        <v>57</v>
      </c>
      <c r="M340" s="9" t="s">
        <v>1258</v>
      </c>
      <c r="N340" s="10">
        <v>125</v>
      </c>
      <c r="O340" s="9">
        <v>1</v>
      </c>
      <c r="P340" s="10">
        <f t="shared" si="7"/>
        <v>125</v>
      </c>
    </row>
    <row r="341" spans="1:16" s="9" customFormat="1" x14ac:dyDescent="0.25">
      <c r="A341" s="9" t="s">
        <v>1242</v>
      </c>
      <c r="B341" s="9" t="s">
        <v>1259</v>
      </c>
      <c r="C341" s="9" t="s">
        <v>1260</v>
      </c>
      <c r="D341" s="9" t="s">
        <v>1261</v>
      </c>
      <c r="E341" s="9" t="s">
        <v>21</v>
      </c>
      <c r="F341" s="9" t="s">
        <v>11</v>
      </c>
      <c r="G341" s="9" t="s">
        <v>22</v>
      </c>
      <c r="H341" s="9" t="s">
        <v>23</v>
      </c>
      <c r="I341" s="9" t="s">
        <v>23</v>
      </c>
      <c r="J341" s="9" t="s">
        <v>23</v>
      </c>
      <c r="K341" s="9" t="s">
        <v>4372</v>
      </c>
      <c r="L341" s="9" t="s">
        <v>111</v>
      </c>
      <c r="M341" s="9" t="s">
        <v>176</v>
      </c>
      <c r="N341" s="10">
        <v>95.625</v>
      </c>
      <c r="O341" s="9">
        <v>1</v>
      </c>
      <c r="P341" s="10">
        <f t="shared" si="7"/>
        <v>95.625</v>
      </c>
    </row>
    <row r="342" spans="1:16" s="9" customFormat="1" x14ac:dyDescent="0.25">
      <c r="A342" s="9" t="s">
        <v>1242</v>
      </c>
      <c r="B342" s="9" t="s">
        <v>1262</v>
      </c>
      <c r="C342" s="9" t="s">
        <v>1260</v>
      </c>
      <c r="D342" s="9" t="s">
        <v>1263</v>
      </c>
      <c r="E342" s="9" t="s">
        <v>41</v>
      </c>
      <c r="F342" s="9" t="s">
        <v>11</v>
      </c>
      <c r="G342" s="9" t="s">
        <v>22</v>
      </c>
      <c r="H342" s="9" t="s">
        <v>23</v>
      </c>
      <c r="I342" s="9" t="s">
        <v>23</v>
      </c>
      <c r="J342" s="9" t="s">
        <v>23</v>
      </c>
      <c r="K342" s="9" t="s">
        <v>4372</v>
      </c>
      <c r="L342" s="9" t="s">
        <v>111</v>
      </c>
      <c r="M342" s="9" t="s">
        <v>176</v>
      </c>
      <c r="N342" s="10">
        <v>95.625</v>
      </c>
      <c r="O342" s="9">
        <v>1</v>
      </c>
      <c r="P342" s="10">
        <f t="shared" si="7"/>
        <v>95.625</v>
      </c>
    </row>
    <row r="343" spans="1:16" s="9" customFormat="1" x14ac:dyDescent="0.25">
      <c r="A343" s="9" t="s">
        <v>1242</v>
      </c>
      <c r="B343" s="9" t="s">
        <v>1264</v>
      </c>
      <c r="C343" s="9" t="s">
        <v>1260</v>
      </c>
      <c r="D343" s="9" t="s">
        <v>1265</v>
      </c>
      <c r="E343" s="9" t="s">
        <v>33</v>
      </c>
      <c r="F343" s="9" t="s">
        <v>11</v>
      </c>
      <c r="G343" s="9" t="s">
        <v>22</v>
      </c>
      <c r="H343" s="9" t="s">
        <v>23</v>
      </c>
      <c r="I343" s="9" t="s">
        <v>23</v>
      </c>
      <c r="J343" s="9" t="s">
        <v>23</v>
      </c>
      <c r="K343" s="9" t="s">
        <v>4372</v>
      </c>
      <c r="L343" s="9" t="s">
        <v>111</v>
      </c>
      <c r="M343" s="9" t="s">
        <v>176</v>
      </c>
      <c r="N343" s="10">
        <v>95.625</v>
      </c>
      <c r="O343" s="9">
        <v>4</v>
      </c>
      <c r="P343" s="10">
        <f t="shared" si="7"/>
        <v>382.5</v>
      </c>
    </row>
    <row r="344" spans="1:16" s="9" customFormat="1" x14ac:dyDescent="0.25">
      <c r="A344" s="9" t="s">
        <v>1242</v>
      </c>
      <c r="B344" s="9" t="s">
        <v>1266</v>
      </c>
      <c r="C344" s="9" t="s">
        <v>1260</v>
      </c>
      <c r="D344" s="9" t="s">
        <v>1267</v>
      </c>
      <c r="E344" s="9" t="s">
        <v>141</v>
      </c>
      <c r="F344" s="9" t="s">
        <v>11</v>
      </c>
      <c r="G344" s="9" t="s">
        <v>22</v>
      </c>
      <c r="H344" s="9" t="s">
        <v>23</v>
      </c>
      <c r="I344" s="9" t="s">
        <v>23</v>
      </c>
      <c r="J344" s="9" t="s">
        <v>23</v>
      </c>
      <c r="K344" s="9" t="s">
        <v>4372</v>
      </c>
      <c r="L344" s="9" t="s">
        <v>111</v>
      </c>
      <c r="M344" s="9" t="s">
        <v>176</v>
      </c>
      <c r="N344" s="10">
        <v>95.625</v>
      </c>
      <c r="O344" s="9">
        <v>3</v>
      </c>
      <c r="P344" s="10">
        <f t="shared" si="7"/>
        <v>286.875</v>
      </c>
    </row>
    <row r="345" spans="1:16" s="9" customFormat="1" x14ac:dyDescent="0.25">
      <c r="A345" s="9" t="s">
        <v>1242</v>
      </c>
      <c r="B345" s="9" t="s">
        <v>1268</v>
      </c>
      <c r="C345" s="9" t="s">
        <v>1260</v>
      </c>
      <c r="D345" s="9" t="s">
        <v>1269</v>
      </c>
      <c r="E345" s="9" t="s">
        <v>10</v>
      </c>
      <c r="F345" s="9" t="s">
        <v>11</v>
      </c>
      <c r="G345" s="9" t="s">
        <v>22</v>
      </c>
      <c r="H345" s="9" t="s">
        <v>23</v>
      </c>
      <c r="I345" s="9" t="s">
        <v>23</v>
      </c>
      <c r="J345" s="9" t="s">
        <v>23</v>
      </c>
      <c r="K345" s="9" t="s">
        <v>4372</v>
      </c>
      <c r="L345" s="9" t="s">
        <v>111</v>
      </c>
      <c r="M345" s="9" t="s">
        <v>176</v>
      </c>
      <c r="N345" s="10">
        <v>95.625</v>
      </c>
      <c r="O345" s="9">
        <v>2</v>
      </c>
      <c r="P345" s="10">
        <f t="shared" si="7"/>
        <v>191.25</v>
      </c>
    </row>
    <row r="346" spans="1:16" s="9" customFormat="1" x14ac:dyDescent="0.25">
      <c r="A346" s="9" t="s">
        <v>1274</v>
      </c>
      <c r="B346" s="9" t="s">
        <v>1270</v>
      </c>
      <c r="C346" s="9" t="s">
        <v>1271</v>
      </c>
      <c r="D346" s="9" t="s">
        <v>1272</v>
      </c>
      <c r="E346" s="9" t="s">
        <v>104</v>
      </c>
      <c r="F346" s="9" t="s">
        <v>11</v>
      </c>
      <c r="G346" s="9" t="s">
        <v>22</v>
      </c>
      <c r="H346" s="9" t="s">
        <v>23</v>
      </c>
      <c r="I346" s="9" t="s">
        <v>750</v>
      </c>
      <c r="J346" s="9" t="s">
        <v>750</v>
      </c>
      <c r="K346" s="9" t="s">
        <v>4372</v>
      </c>
      <c r="L346" s="9" t="s">
        <v>351</v>
      </c>
      <c r="M346" s="9" t="s">
        <v>1273</v>
      </c>
      <c r="N346" s="10">
        <v>24.582000000000001</v>
      </c>
      <c r="O346" s="9">
        <v>1</v>
      </c>
      <c r="P346" s="10">
        <f t="shared" si="7"/>
        <v>24.582000000000001</v>
      </c>
    </row>
    <row r="347" spans="1:16" s="9" customFormat="1" x14ac:dyDescent="0.25">
      <c r="A347" s="9" t="s">
        <v>1274</v>
      </c>
      <c r="B347" s="9" t="s">
        <v>1275</v>
      </c>
      <c r="C347" s="9" t="s">
        <v>1271</v>
      </c>
      <c r="D347" s="9" t="s">
        <v>1276</v>
      </c>
      <c r="E347" s="9" t="s">
        <v>21</v>
      </c>
      <c r="F347" s="9" t="s">
        <v>11</v>
      </c>
      <c r="G347" s="9" t="s">
        <v>22</v>
      </c>
      <c r="H347" s="9" t="s">
        <v>23</v>
      </c>
      <c r="I347" s="9" t="s">
        <v>750</v>
      </c>
      <c r="J347" s="9" t="s">
        <v>750</v>
      </c>
      <c r="K347" s="9" t="s">
        <v>4372</v>
      </c>
      <c r="L347" s="9" t="s">
        <v>351</v>
      </c>
      <c r="M347" s="9" t="s">
        <v>1273</v>
      </c>
      <c r="N347" s="10">
        <v>24.582000000000001</v>
      </c>
      <c r="O347" s="9">
        <v>1</v>
      </c>
      <c r="P347" s="10">
        <f t="shared" si="7"/>
        <v>24.582000000000001</v>
      </c>
    </row>
    <row r="348" spans="1:16" s="9" customFormat="1" x14ac:dyDescent="0.25">
      <c r="A348" s="9" t="s">
        <v>1274</v>
      </c>
      <c r="B348" s="9" t="s">
        <v>1277</v>
      </c>
      <c r="C348" s="9" t="s">
        <v>1271</v>
      </c>
      <c r="D348" s="9" t="s">
        <v>1278</v>
      </c>
      <c r="E348" s="9" t="s">
        <v>33</v>
      </c>
      <c r="F348" s="9" t="s">
        <v>11</v>
      </c>
      <c r="G348" s="9" t="s">
        <v>22</v>
      </c>
      <c r="H348" s="9" t="s">
        <v>23</v>
      </c>
      <c r="I348" s="9" t="s">
        <v>750</v>
      </c>
      <c r="J348" s="9" t="s">
        <v>750</v>
      </c>
      <c r="K348" s="9" t="s">
        <v>4372</v>
      </c>
      <c r="L348" s="9" t="s">
        <v>351</v>
      </c>
      <c r="M348" s="9" t="s">
        <v>1273</v>
      </c>
      <c r="N348" s="10">
        <v>24.582000000000001</v>
      </c>
      <c r="O348" s="9">
        <v>1</v>
      </c>
      <c r="P348" s="10">
        <f t="shared" si="7"/>
        <v>24.582000000000001</v>
      </c>
    </row>
    <row r="349" spans="1:16" s="9" customFormat="1" x14ac:dyDescent="0.25">
      <c r="A349" s="9" t="s">
        <v>1279</v>
      </c>
      <c r="B349" s="9" t="s">
        <v>1282</v>
      </c>
      <c r="C349" s="9" t="s">
        <v>1280</v>
      </c>
      <c r="D349" s="9" t="s">
        <v>1283</v>
      </c>
      <c r="E349" s="9" t="s">
        <v>167</v>
      </c>
      <c r="F349" s="9" t="s">
        <v>11</v>
      </c>
      <c r="G349" s="9" t="s">
        <v>22</v>
      </c>
      <c r="H349" s="9" t="s">
        <v>213</v>
      </c>
      <c r="I349" s="9" t="s">
        <v>214</v>
      </c>
      <c r="J349" s="9" t="s">
        <v>214</v>
      </c>
      <c r="K349" s="9" t="s">
        <v>4371</v>
      </c>
      <c r="L349" s="9" t="s">
        <v>844</v>
      </c>
      <c r="M349" s="9" t="s">
        <v>1281</v>
      </c>
      <c r="N349" s="10">
        <v>20.501999999999995</v>
      </c>
      <c r="O349" s="9">
        <v>1</v>
      </c>
      <c r="P349" s="10">
        <f t="shared" si="7"/>
        <v>20.501999999999995</v>
      </c>
    </row>
    <row r="350" spans="1:16" s="9" customFormat="1" x14ac:dyDescent="0.25">
      <c r="A350" s="9" t="s">
        <v>1279</v>
      </c>
      <c r="B350" s="9" t="s">
        <v>1286</v>
      </c>
      <c r="C350" s="9" t="s">
        <v>1284</v>
      </c>
      <c r="D350" s="9" t="s">
        <v>1287</v>
      </c>
      <c r="E350" s="9" t="s">
        <v>41</v>
      </c>
      <c r="F350" s="9" t="s">
        <v>11</v>
      </c>
      <c r="G350" s="9" t="s">
        <v>22</v>
      </c>
      <c r="H350" s="9" t="s">
        <v>213</v>
      </c>
      <c r="I350" s="9" t="s">
        <v>214</v>
      </c>
      <c r="J350" s="9" t="s">
        <v>214</v>
      </c>
      <c r="K350" s="9" t="s">
        <v>4371</v>
      </c>
      <c r="L350" s="9" t="s">
        <v>57</v>
      </c>
      <c r="M350" s="9" t="s">
        <v>1285</v>
      </c>
      <c r="N350" s="10">
        <v>20.501999999999995</v>
      </c>
      <c r="O350" s="9">
        <v>1</v>
      </c>
      <c r="P350" s="10">
        <f t="shared" si="7"/>
        <v>20.501999999999995</v>
      </c>
    </row>
    <row r="351" spans="1:16" s="9" customFormat="1" x14ac:dyDescent="0.25">
      <c r="A351" s="9" t="s">
        <v>1279</v>
      </c>
      <c r="B351" s="9" t="s">
        <v>1288</v>
      </c>
      <c r="C351" s="9" t="s">
        <v>1284</v>
      </c>
      <c r="D351" s="9" t="s">
        <v>1289</v>
      </c>
      <c r="E351" s="9" t="s">
        <v>167</v>
      </c>
      <c r="F351" s="9" t="s">
        <v>11</v>
      </c>
      <c r="G351" s="9" t="s">
        <v>22</v>
      </c>
      <c r="H351" s="9" t="s">
        <v>213</v>
      </c>
      <c r="I351" s="9" t="s">
        <v>214</v>
      </c>
      <c r="J351" s="9" t="s">
        <v>214</v>
      </c>
      <c r="K351" s="9" t="s">
        <v>4371</v>
      </c>
      <c r="L351" s="9" t="s">
        <v>57</v>
      </c>
      <c r="M351" s="9" t="s">
        <v>1285</v>
      </c>
      <c r="N351" s="10">
        <v>20.501999999999995</v>
      </c>
      <c r="O351" s="9">
        <v>1</v>
      </c>
      <c r="P351" s="10">
        <f t="shared" si="7"/>
        <v>20.501999999999995</v>
      </c>
    </row>
    <row r="352" spans="1:16" s="9" customFormat="1" x14ac:dyDescent="0.25">
      <c r="A352" s="9" t="s">
        <v>1279</v>
      </c>
      <c r="B352" s="9" t="s">
        <v>1290</v>
      </c>
      <c r="C352" s="9" t="s">
        <v>1291</v>
      </c>
      <c r="D352" s="9" t="s">
        <v>1292</v>
      </c>
      <c r="E352" s="9" t="s">
        <v>21</v>
      </c>
      <c r="F352" s="9" t="s">
        <v>11</v>
      </c>
      <c r="G352" s="9" t="s">
        <v>22</v>
      </c>
      <c r="H352" s="9" t="s">
        <v>213</v>
      </c>
      <c r="I352" s="9" t="s">
        <v>214</v>
      </c>
      <c r="J352" s="9" t="s">
        <v>214</v>
      </c>
      <c r="K352" s="9" t="s">
        <v>4371</v>
      </c>
      <c r="L352" s="9" t="s">
        <v>265</v>
      </c>
      <c r="M352" s="9" t="s">
        <v>1293</v>
      </c>
      <c r="N352" s="10">
        <v>20.501999999999995</v>
      </c>
      <c r="O352" s="9">
        <v>1</v>
      </c>
      <c r="P352" s="10">
        <f t="shared" si="7"/>
        <v>20.501999999999995</v>
      </c>
    </row>
    <row r="353" spans="1:16" s="9" customFormat="1" x14ac:dyDescent="0.25">
      <c r="A353" s="9" t="s">
        <v>1279</v>
      </c>
      <c r="B353" s="9" t="s">
        <v>1294</v>
      </c>
      <c r="C353" s="9" t="s">
        <v>1291</v>
      </c>
      <c r="D353" s="9" t="s">
        <v>1295</v>
      </c>
      <c r="E353" s="9" t="s">
        <v>41</v>
      </c>
      <c r="F353" s="9" t="s">
        <v>11</v>
      </c>
      <c r="G353" s="9" t="s">
        <v>22</v>
      </c>
      <c r="H353" s="9" t="s">
        <v>213</v>
      </c>
      <c r="I353" s="9" t="s">
        <v>214</v>
      </c>
      <c r="J353" s="9" t="s">
        <v>214</v>
      </c>
      <c r="K353" s="9" t="s">
        <v>4371</v>
      </c>
      <c r="L353" s="9" t="s">
        <v>265</v>
      </c>
      <c r="M353" s="9" t="s">
        <v>1293</v>
      </c>
      <c r="N353" s="10">
        <v>20.501999999999995</v>
      </c>
      <c r="O353" s="9">
        <v>1</v>
      </c>
      <c r="P353" s="10">
        <f t="shared" si="7"/>
        <v>20.501999999999995</v>
      </c>
    </row>
    <row r="354" spans="1:16" s="9" customFormat="1" x14ac:dyDescent="0.25">
      <c r="A354" s="9" t="s">
        <v>1279</v>
      </c>
      <c r="B354" s="9" t="s">
        <v>1296</v>
      </c>
      <c r="C354" s="9" t="s">
        <v>1297</v>
      </c>
      <c r="D354" s="9" t="s">
        <v>1298</v>
      </c>
      <c r="E354" s="9" t="s">
        <v>167</v>
      </c>
      <c r="F354" s="9" t="s">
        <v>11</v>
      </c>
      <c r="G354" s="9" t="s">
        <v>22</v>
      </c>
      <c r="H354" s="9" t="s">
        <v>213</v>
      </c>
      <c r="I354" s="9" t="s">
        <v>214</v>
      </c>
      <c r="J354" s="9" t="s">
        <v>214</v>
      </c>
      <c r="K354" s="9" t="s">
        <v>4371</v>
      </c>
      <c r="L354" s="9" t="s">
        <v>57</v>
      </c>
      <c r="M354" s="9" t="s">
        <v>1299</v>
      </c>
      <c r="N354" s="10">
        <v>16.370999999999999</v>
      </c>
      <c r="O354" s="9">
        <v>1</v>
      </c>
      <c r="P354" s="10">
        <f t="shared" si="7"/>
        <v>16.370999999999999</v>
      </c>
    </row>
    <row r="355" spans="1:16" s="9" customFormat="1" x14ac:dyDescent="0.25">
      <c r="A355" s="9" t="s">
        <v>1279</v>
      </c>
      <c r="B355" s="9" t="s">
        <v>1300</v>
      </c>
      <c r="C355" s="9" t="s">
        <v>1301</v>
      </c>
      <c r="D355" s="9" t="s">
        <v>1302</v>
      </c>
      <c r="E355" s="9" t="s">
        <v>41</v>
      </c>
      <c r="F355" s="9" t="s">
        <v>11</v>
      </c>
      <c r="G355" s="9" t="s">
        <v>22</v>
      </c>
      <c r="H355" s="9" t="s">
        <v>647</v>
      </c>
      <c r="I355" s="9" t="s">
        <v>647</v>
      </c>
      <c r="J355" s="9" t="s">
        <v>648</v>
      </c>
      <c r="K355" s="9" t="s">
        <v>4371</v>
      </c>
      <c r="L355" s="9" t="s">
        <v>57</v>
      </c>
      <c r="M355" s="9" t="s">
        <v>1303</v>
      </c>
      <c r="N355" s="10">
        <v>20.501999999999995</v>
      </c>
      <c r="O355" s="9">
        <v>1</v>
      </c>
      <c r="P355" s="10">
        <f t="shared" si="7"/>
        <v>20.501999999999995</v>
      </c>
    </row>
    <row r="356" spans="1:16" s="9" customFormat="1" x14ac:dyDescent="0.25">
      <c r="A356" s="9" t="s">
        <v>1279</v>
      </c>
      <c r="B356" s="9" t="s">
        <v>1304</v>
      </c>
      <c r="C356" s="9" t="s">
        <v>1305</v>
      </c>
      <c r="D356" s="9" t="s">
        <v>1306</v>
      </c>
      <c r="E356" s="9" t="s">
        <v>21</v>
      </c>
      <c r="F356" s="9" t="s">
        <v>11</v>
      </c>
      <c r="G356" s="9" t="s">
        <v>22</v>
      </c>
      <c r="H356" s="9" t="s">
        <v>647</v>
      </c>
      <c r="I356" s="9" t="s">
        <v>647</v>
      </c>
      <c r="J356" s="9" t="s">
        <v>648</v>
      </c>
      <c r="K356" s="9" t="s">
        <v>4371</v>
      </c>
      <c r="L356" s="9" t="s">
        <v>947</v>
      </c>
      <c r="M356" s="9" t="s">
        <v>1307</v>
      </c>
      <c r="N356" s="10">
        <v>20.501999999999995</v>
      </c>
      <c r="O356" s="9">
        <v>1</v>
      </c>
      <c r="P356" s="10">
        <f t="shared" si="7"/>
        <v>20.501999999999995</v>
      </c>
    </row>
    <row r="357" spans="1:16" s="9" customFormat="1" x14ac:dyDescent="0.25">
      <c r="A357" s="9" t="s">
        <v>1279</v>
      </c>
      <c r="B357" s="9" t="s">
        <v>1308</v>
      </c>
      <c r="C357" s="9" t="s">
        <v>1305</v>
      </c>
      <c r="D357" s="9" t="s">
        <v>1309</v>
      </c>
      <c r="E357" s="9" t="s">
        <v>141</v>
      </c>
      <c r="F357" s="9" t="s">
        <v>11</v>
      </c>
      <c r="G357" s="9" t="s">
        <v>22</v>
      </c>
      <c r="H357" s="9" t="s">
        <v>647</v>
      </c>
      <c r="I357" s="9" t="s">
        <v>647</v>
      </c>
      <c r="J357" s="9" t="s">
        <v>648</v>
      </c>
      <c r="K357" s="9" t="s">
        <v>4371</v>
      </c>
      <c r="L357" s="9" t="s">
        <v>947</v>
      </c>
      <c r="M357" s="9" t="s">
        <v>1307</v>
      </c>
      <c r="N357" s="10">
        <v>20.501999999999995</v>
      </c>
      <c r="O357" s="9">
        <v>1</v>
      </c>
      <c r="P357" s="10">
        <f t="shared" si="7"/>
        <v>20.501999999999995</v>
      </c>
    </row>
    <row r="358" spans="1:16" s="9" customFormat="1" x14ac:dyDescent="0.25">
      <c r="A358" s="9" t="s">
        <v>1279</v>
      </c>
      <c r="B358" s="9" t="s">
        <v>1310</v>
      </c>
      <c r="C358" s="9" t="s">
        <v>1311</v>
      </c>
      <c r="D358" s="9" t="s">
        <v>1312</v>
      </c>
      <c r="E358" s="9" t="s">
        <v>10</v>
      </c>
      <c r="F358" s="9" t="s">
        <v>11</v>
      </c>
      <c r="G358" s="9" t="s">
        <v>12</v>
      </c>
      <c r="H358" s="9" t="s">
        <v>209</v>
      </c>
      <c r="I358" s="9" t="s">
        <v>210</v>
      </c>
      <c r="J358" s="9" t="s">
        <v>210</v>
      </c>
      <c r="K358" s="9" t="s">
        <v>4371</v>
      </c>
      <c r="L358" s="9" t="s">
        <v>124</v>
      </c>
      <c r="M358" s="9" t="s">
        <v>1313</v>
      </c>
      <c r="N358" s="10">
        <v>24.582000000000001</v>
      </c>
      <c r="O358" s="9">
        <v>1</v>
      </c>
      <c r="P358" s="10">
        <f t="shared" si="7"/>
        <v>24.582000000000001</v>
      </c>
    </row>
    <row r="359" spans="1:16" s="9" customFormat="1" x14ac:dyDescent="0.25">
      <c r="A359" s="9" t="s">
        <v>1279</v>
      </c>
      <c r="B359" s="9" t="s">
        <v>1314</v>
      </c>
      <c r="C359" s="9" t="s">
        <v>1315</v>
      </c>
      <c r="D359" s="9" t="s">
        <v>1316</v>
      </c>
      <c r="E359" s="9" t="s">
        <v>21</v>
      </c>
      <c r="F359" s="9" t="s">
        <v>11</v>
      </c>
      <c r="G359" s="9" t="s">
        <v>22</v>
      </c>
      <c r="H359" s="9" t="s">
        <v>23</v>
      </c>
      <c r="I359" s="9" t="s">
        <v>23</v>
      </c>
      <c r="J359" s="9" t="s">
        <v>23</v>
      </c>
      <c r="K359" s="9" t="s">
        <v>4372</v>
      </c>
      <c r="L359" s="9" t="s">
        <v>596</v>
      </c>
      <c r="M359" s="9" t="s">
        <v>1317</v>
      </c>
      <c r="N359" s="10">
        <v>16.370999999999999</v>
      </c>
      <c r="O359" s="9">
        <v>1</v>
      </c>
      <c r="P359" s="10">
        <f t="shared" si="7"/>
        <v>16.370999999999999</v>
      </c>
    </row>
    <row r="360" spans="1:16" s="9" customFormat="1" x14ac:dyDescent="0.25">
      <c r="A360" s="9" t="s">
        <v>1279</v>
      </c>
      <c r="B360" s="9" t="s">
        <v>1318</v>
      </c>
      <c r="C360" s="9" t="s">
        <v>1315</v>
      </c>
      <c r="D360" s="9" t="s">
        <v>1319</v>
      </c>
      <c r="E360" s="9" t="s">
        <v>41</v>
      </c>
      <c r="F360" s="9" t="s">
        <v>11</v>
      </c>
      <c r="G360" s="9" t="s">
        <v>22</v>
      </c>
      <c r="H360" s="9" t="s">
        <v>23</v>
      </c>
      <c r="I360" s="9" t="s">
        <v>23</v>
      </c>
      <c r="J360" s="9" t="s">
        <v>23</v>
      </c>
      <c r="K360" s="9" t="s">
        <v>4372</v>
      </c>
      <c r="L360" s="9" t="s">
        <v>596</v>
      </c>
      <c r="M360" s="9" t="s">
        <v>1317</v>
      </c>
      <c r="N360" s="10">
        <v>16.370999999999999</v>
      </c>
      <c r="O360" s="9">
        <v>1</v>
      </c>
      <c r="P360" s="10">
        <f t="shared" si="7"/>
        <v>16.370999999999999</v>
      </c>
    </row>
    <row r="361" spans="1:16" s="9" customFormat="1" x14ac:dyDescent="0.25">
      <c r="A361" s="9" t="s">
        <v>1279</v>
      </c>
      <c r="B361" s="9" t="s">
        <v>1320</v>
      </c>
      <c r="C361" s="9" t="s">
        <v>1315</v>
      </c>
      <c r="D361" s="9" t="s">
        <v>1321</v>
      </c>
      <c r="E361" s="9" t="s">
        <v>33</v>
      </c>
      <c r="F361" s="9" t="s">
        <v>11</v>
      </c>
      <c r="G361" s="9" t="s">
        <v>22</v>
      </c>
      <c r="H361" s="9" t="s">
        <v>23</v>
      </c>
      <c r="I361" s="9" t="s">
        <v>23</v>
      </c>
      <c r="J361" s="9" t="s">
        <v>23</v>
      </c>
      <c r="K361" s="9" t="s">
        <v>4372</v>
      </c>
      <c r="L361" s="9" t="s">
        <v>596</v>
      </c>
      <c r="M361" s="9" t="s">
        <v>1317</v>
      </c>
      <c r="N361" s="10">
        <v>16.370999999999999</v>
      </c>
      <c r="O361" s="9">
        <v>1</v>
      </c>
      <c r="P361" s="10">
        <f t="shared" si="7"/>
        <v>16.370999999999999</v>
      </c>
    </row>
    <row r="362" spans="1:16" s="9" customFormat="1" x14ac:dyDescent="0.25">
      <c r="A362" s="9" t="s">
        <v>1279</v>
      </c>
      <c r="B362" s="9" t="s">
        <v>1322</v>
      </c>
      <c r="C362" s="9" t="s">
        <v>1323</v>
      </c>
      <c r="D362" s="9" t="s">
        <v>1324</v>
      </c>
      <c r="E362" s="9" t="s">
        <v>41</v>
      </c>
      <c r="F362" s="9" t="s">
        <v>11</v>
      </c>
      <c r="G362" s="9" t="s">
        <v>22</v>
      </c>
      <c r="H362" s="9" t="s">
        <v>23</v>
      </c>
      <c r="I362" s="9" t="s">
        <v>23</v>
      </c>
      <c r="J362" s="9" t="s">
        <v>23</v>
      </c>
      <c r="K362" s="9" t="s">
        <v>4372</v>
      </c>
      <c r="L362" s="9" t="s">
        <v>422</v>
      </c>
      <c r="M362" s="9" t="s">
        <v>1325</v>
      </c>
      <c r="N362" s="10">
        <v>24.582000000000001</v>
      </c>
      <c r="O362" s="9">
        <v>2</v>
      </c>
      <c r="P362" s="10">
        <f t="shared" si="7"/>
        <v>49.164000000000001</v>
      </c>
    </row>
    <row r="363" spans="1:16" s="9" customFormat="1" x14ac:dyDescent="0.25">
      <c r="A363" s="9" t="s">
        <v>1279</v>
      </c>
      <c r="B363" s="9" t="s">
        <v>1328</v>
      </c>
      <c r="C363" s="9" t="s">
        <v>1326</v>
      </c>
      <c r="D363" s="9" t="s">
        <v>1329</v>
      </c>
      <c r="E363" s="9" t="s">
        <v>41</v>
      </c>
      <c r="F363" s="9" t="s">
        <v>11</v>
      </c>
      <c r="G363" s="9" t="s">
        <v>22</v>
      </c>
      <c r="H363" s="9" t="s">
        <v>23</v>
      </c>
      <c r="I363" s="9" t="s">
        <v>23</v>
      </c>
      <c r="J363" s="9" t="s">
        <v>23</v>
      </c>
      <c r="K363" s="9" t="s">
        <v>4372</v>
      </c>
      <c r="L363" s="9" t="s">
        <v>338</v>
      </c>
      <c r="M363" s="9" t="s">
        <v>1327</v>
      </c>
      <c r="N363" s="10">
        <v>36.872999999999998</v>
      </c>
      <c r="O363" s="9">
        <v>1</v>
      </c>
      <c r="P363" s="10">
        <f t="shared" si="7"/>
        <v>36.872999999999998</v>
      </c>
    </row>
    <row r="364" spans="1:16" s="9" customFormat="1" x14ac:dyDescent="0.25">
      <c r="A364" s="9" t="s">
        <v>1279</v>
      </c>
      <c r="B364" s="9" t="s">
        <v>1330</v>
      </c>
      <c r="C364" s="9" t="s">
        <v>1326</v>
      </c>
      <c r="D364" s="9" t="s">
        <v>1331</v>
      </c>
      <c r="E364" s="9" t="s">
        <v>185</v>
      </c>
      <c r="F364" s="9" t="s">
        <v>11</v>
      </c>
      <c r="G364" s="9" t="s">
        <v>22</v>
      </c>
      <c r="H364" s="9" t="s">
        <v>23</v>
      </c>
      <c r="I364" s="9" t="s">
        <v>23</v>
      </c>
      <c r="J364" s="9" t="s">
        <v>23</v>
      </c>
      <c r="K364" s="9" t="s">
        <v>4372</v>
      </c>
      <c r="L364" s="9" t="s">
        <v>338</v>
      </c>
      <c r="M364" s="9" t="s">
        <v>1327</v>
      </c>
      <c r="N364" s="10">
        <v>36.872999999999998</v>
      </c>
      <c r="O364" s="9">
        <v>1</v>
      </c>
      <c r="P364" s="10">
        <f t="shared" si="7"/>
        <v>36.872999999999998</v>
      </c>
    </row>
    <row r="365" spans="1:16" s="9" customFormat="1" x14ac:dyDescent="0.25">
      <c r="A365" s="9" t="s">
        <v>1279</v>
      </c>
      <c r="B365" s="9" t="s">
        <v>1333</v>
      </c>
      <c r="C365" s="9" t="s">
        <v>1334</v>
      </c>
      <c r="D365" s="9" t="s">
        <v>1335</v>
      </c>
      <c r="E365" s="9" t="s">
        <v>21</v>
      </c>
      <c r="F365" s="9" t="s">
        <v>11</v>
      </c>
      <c r="G365" s="9" t="s">
        <v>22</v>
      </c>
      <c r="H365" s="9" t="s">
        <v>115</v>
      </c>
      <c r="I365" s="9" t="s">
        <v>89</v>
      </c>
      <c r="J365" s="9" t="s">
        <v>89</v>
      </c>
      <c r="K365" s="9" t="s">
        <v>4371</v>
      </c>
      <c r="L365" s="9" t="s">
        <v>338</v>
      </c>
      <c r="M365" s="9" t="s">
        <v>1336</v>
      </c>
      <c r="N365" s="10">
        <v>12.291</v>
      </c>
      <c r="O365" s="9">
        <v>1</v>
      </c>
      <c r="P365" s="10">
        <f t="shared" si="7"/>
        <v>12.291</v>
      </c>
    </row>
    <row r="366" spans="1:16" s="9" customFormat="1" x14ac:dyDescent="0.25">
      <c r="A366" s="9" t="s">
        <v>1279</v>
      </c>
      <c r="B366" s="9" t="s">
        <v>1337</v>
      </c>
      <c r="C366" s="9" t="s">
        <v>1334</v>
      </c>
      <c r="D366" s="9" t="s">
        <v>1338</v>
      </c>
      <c r="E366" s="9" t="s">
        <v>41</v>
      </c>
      <c r="F366" s="9" t="s">
        <v>11</v>
      </c>
      <c r="G366" s="9" t="s">
        <v>22</v>
      </c>
      <c r="H366" s="9" t="s">
        <v>115</v>
      </c>
      <c r="I366" s="9" t="s">
        <v>89</v>
      </c>
      <c r="J366" s="9" t="s">
        <v>89</v>
      </c>
      <c r="K366" s="9" t="s">
        <v>4371</v>
      </c>
      <c r="L366" s="9" t="s">
        <v>338</v>
      </c>
      <c r="M366" s="9" t="s">
        <v>1336</v>
      </c>
      <c r="N366" s="10">
        <v>12.291</v>
      </c>
      <c r="O366" s="9">
        <v>1</v>
      </c>
      <c r="P366" s="10">
        <f t="shared" si="7"/>
        <v>12.291</v>
      </c>
    </row>
    <row r="367" spans="1:16" s="9" customFormat="1" x14ac:dyDescent="0.25">
      <c r="A367" s="9" t="s">
        <v>1279</v>
      </c>
      <c r="B367" s="9" t="s">
        <v>1339</v>
      </c>
      <c r="C367" s="9" t="s">
        <v>1334</v>
      </c>
      <c r="D367" s="9" t="s">
        <v>1340</v>
      </c>
      <c r="E367" s="9" t="s">
        <v>33</v>
      </c>
      <c r="F367" s="9" t="s">
        <v>11</v>
      </c>
      <c r="G367" s="9" t="s">
        <v>22</v>
      </c>
      <c r="H367" s="9" t="s">
        <v>115</v>
      </c>
      <c r="I367" s="9" t="s">
        <v>89</v>
      </c>
      <c r="J367" s="9" t="s">
        <v>89</v>
      </c>
      <c r="K367" s="9" t="s">
        <v>4371</v>
      </c>
      <c r="L367" s="9" t="s">
        <v>338</v>
      </c>
      <c r="M367" s="9" t="s">
        <v>1336</v>
      </c>
      <c r="N367" s="10">
        <v>12.291</v>
      </c>
      <c r="O367" s="9">
        <v>1</v>
      </c>
      <c r="P367" s="10">
        <f t="shared" si="7"/>
        <v>12.291</v>
      </c>
    </row>
    <row r="368" spans="1:16" s="9" customFormat="1" x14ac:dyDescent="0.25">
      <c r="A368" s="9" t="s">
        <v>1279</v>
      </c>
      <c r="B368" s="9" t="s">
        <v>1341</v>
      </c>
      <c r="C368" s="9" t="s">
        <v>1342</v>
      </c>
      <c r="D368" s="9" t="s">
        <v>1343</v>
      </c>
      <c r="E368" s="9" t="s">
        <v>21</v>
      </c>
      <c r="F368" s="9" t="s">
        <v>11</v>
      </c>
      <c r="G368" s="9" t="s">
        <v>22</v>
      </c>
      <c r="H368" s="9" t="s">
        <v>23</v>
      </c>
      <c r="I368" s="9" t="s">
        <v>23</v>
      </c>
      <c r="J368" s="9" t="s">
        <v>23</v>
      </c>
      <c r="K368" s="9" t="s">
        <v>4372</v>
      </c>
      <c r="L368" s="9" t="s">
        <v>57</v>
      </c>
      <c r="M368" s="9" t="s">
        <v>1344</v>
      </c>
      <c r="N368" s="10">
        <v>20.501999999999995</v>
      </c>
      <c r="O368" s="9">
        <v>1</v>
      </c>
      <c r="P368" s="10">
        <f t="shared" si="7"/>
        <v>20.501999999999995</v>
      </c>
    </row>
    <row r="369" spans="1:16" s="9" customFormat="1" x14ac:dyDescent="0.25">
      <c r="A369" s="9" t="s">
        <v>1279</v>
      </c>
      <c r="B369" s="9" t="s">
        <v>1345</v>
      </c>
      <c r="C369" s="9" t="s">
        <v>1342</v>
      </c>
      <c r="D369" s="9" t="s">
        <v>1346</v>
      </c>
      <c r="E369" s="9" t="s">
        <v>41</v>
      </c>
      <c r="F369" s="9" t="s">
        <v>11</v>
      </c>
      <c r="G369" s="9" t="s">
        <v>22</v>
      </c>
      <c r="H369" s="9" t="s">
        <v>23</v>
      </c>
      <c r="I369" s="9" t="s">
        <v>23</v>
      </c>
      <c r="J369" s="9" t="s">
        <v>23</v>
      </c>
      <c r="K369" s="9" t="s">
        <v>4372</v>
      </c>
      <c r="L369" s="9" t="s">
        <v>57</v>
      </c>
      <c r="M369" s="9" t="s">
        <v>1344</v>
      </c>
      <c r="N369" s="10">
        <v>20.501999999999995</v>
      </c>
      <c r="O369" s="9">
        <v>1</v>
      </c>
      <c r="P369" s="10">
        <f t="shared" si="7"/>
        <v>20.501999999999995</v>
      </c>
    </row>
    <row r="370" spans="1:16" s="9" customFormat="1" x14ac:dyDescent="0.25">
      <c r="A370" s="9" t="s">
        <v>1279</v>
      </c>
      <c r="B370" s="9" t="s">
        <v>1347</v>
      </c>
      <c r="C370" s="9" t="s">
        <v>1342</v>
      </c>
      <c r="D370" s="9" t="s">
        <v>1348</v>
      </c>
      <c r="E370" s="9" t="s">
        <v>33</v>
      </c>
      <c r="F370" s="9" t="s">
        <v>11</v>
      </c>
      <c r="G370" s="9" t="s">
        <v>22</v>
      </c>
      <c r="H370" s="9" t="s">
        <v>23</v>
      </c>
      <c r="I370" s="9" t="s">
        <v>23</v>
      </c>
      <c r="J370" s="9" t="s">
        <v>23</v>
      </c>
      <c r="K370" s="9" t="s">
        <v>4372</v>
      </c>
      <c r="L370" s="9" t="s">
        <v>57</v>
      </c>
      <c r="M370" s="9" t="s">
        <v>1344</v>
      </c>
      <c r="N370" s="10">
        <v>20.501999999999995</v>
      </c>
      <c r="O370" s="9">
        <v>1</v>
      </c>
      <c r="P370" s="10">
        <f t="shared" si="7"/>
        <v>20.501999999999995</v>
      </c>
    </row>
    <row r="371" spans="1:16" s="9" customFormat="1" x14ac:dyDescent="0.25">
      <c r="A371" s="9" t="s">
        <v>1279</v>
      </c>
      <c r="B371" s="9" t="s">
        <v>1349</v>
      </c>
      <c r="C371" s="9" t="s">
        <v>1350</v>
      </c>
      <c r="D371" s="9" t="s">
        <v>1351</v>
      </c>
      <c r="E371" s="9" t="s">
        <v>41</v>
      </c>
      <c r="F371" s="9" t="s">
        <v>11</v>
      </c>
      <c r="G371" s="9" t="s">
        <v>22</v>
      </c>
      <c r="H371" s="9" t="s">
        <v>647</v>
      </c>
      <c r="I371" s="9" t="s">
        <v>647</v>
      </c>
      <c r="J371" s="9" t="s">
        <v>648</v>
      </c>
      <c r="K371" s="9" t="s">
        <v>4371</v>
      </c>
      <c r="L371" s="9" t="s">
        <v>596</v>
      </c>
      <c r="M371" s="9" t="s">
        <v>1352</v>
      </c>
      <c r="N371" s="10">
        <v>32.792999999999999</v>
      </c>
      <c r="O371" s="9">
        <v>1</v>
      </c>
      <c r="P371" s="10">
        <f t="shared" si="7"/>
        <v>32.792999999999999</v>
      </c>
    </row>
    <row r="372" spans="1:16" s="9" customFormat="1" x14ac:dyDescent="0.25">
      <c r="A372" s="9" t="s">
        <v>1279</v>
      </c>
      <c r="B372" s="9" t="s">
        <v>1353</v>
      </c>
      <c r="C372" s="9" t="s">
        <v>1350</v>
      </c>
      <c r="D372" s="9" t="s">
        <v>1354</v>
      </c>
      <c r="E372" s="9" t="s">
        <v>141</v>
      </c>
      <c r="F372" s="9" t="s">
        <v>11</v>
      </c>
      <c r="G372" s="9" t="s">
        <v>22</v>
      </c>
      <c r="H372" s="9" t="s">
        <v>647</v>
      </c>
      <c r="I372" s="9" t="s">
        <v>647</v>
      </c>
      <c r="J372" s="9" t="s">
        <v>648</v>
      </c>
      <c r="K372" s="9" t="s">
        <v>4371</v>
      </c>
      <c r="L372" s="9" t="s">
        <v>596</v>
      </c>
      <c r="M372" s="9" t="s">
        <v>1352</v>
      </c>
      <c r="N372" s="10">
        <v>32.792999999999999</v>
      </c>
      <c r="O372" s="9">
        <v>1</v>
      </c>
      <c r="P372" s="10">
        <f t="shared" si="7"/>
        <v>32.792999999999999</v>
      </c>
    </row>
    <row r="373" spans="1:16" s="9" customFormat="1" x14ac:dyDescent="0.25">
      <c r="A373" s="9" t="s">
        <v>1279</v>
      </c>
      <c r="B373" s="9" t="s">
        <v>1355</v>
      </c>
      <c r="C373" s="9" t="s">
        <v>1350</v>
      </c>
      <c r="D373" s="9" t="s">
        <v>1356</v>
      </c>
      <c r="E373" s="9" t="s">
        <v>167</v>
      </c>
      <c r="F373" s="9" t="s">
        <v>11</v>
      </c>
      <c r="G373" s="9" t="s">
        <v>22</v>
      </c>
      <c r="H373" s="9" t="s">
        <v>647</v>
      </c>
      <c r="I373" s="9" t="s">
        <v>647</v>
      </c>
      <c r="J373" s="9" t="s">
        <v>648</v>
      </c>
      <c r="K373" s="9" t="s">
        <v>4371</v>
      </c>
      <c r="L373" s="9" t="s">
        <v>596</v>
      </c>
      <c r="M373" s="9" t="s">
        <v>1352</v>
      </c>
      <c r="N373" s="10">
        <v>32.792999999999999</v>
      </c>
      <c r="O373" s="9">
        <v>1</v>
      </c>
      <c r="P373" s="10">
        <f t="shared" si="7"/>
        <v>32.792999999999999</v>
      </c>
    </row>
    <row r="374" spans="1:16" s="9" customFormat="1" x14ac:dyDescent="0.25">
      <c r="A374" s="9" t="s">
        <v>1279</v>
      </c>
      <c r="B374" s="9" t="s">
        <v>1357</v>
      </c>
      <c r="C374" s="9" t="s">
        <v>1358</v>
      </c>
      <c r="D374" s="9" t="s">
        <v>1359</v>
      </c>
      <c r="E374" s="9" t="s">
        <v>21</v>
      </c>
      <c r="F374" s="9" t="s">
        <v>11</v>
      </c>
      <c r="G374" s="9" t="s">
        <v>22</v>
      </c>
      <c r="H374" s="9" t="s">
        <v>23</v>
      </c>
      <c r="I374" s="9" t="s">
        <v>23</v>
      </c>
      <c r="J374" s="9" t="s">
        <v>23</v>
      </c>
      <c r="K374" s="9" t="s">
        <v>4372</v>
      </c>
      <c r="L374" s="9" t="s">
        <v>338</v>
      </c>
      <c r="M374" s="9" t="s">
        <v>1360</v>
      </c>
      <c r="N374" s="10">
        <v>24.582000000000001</v>
      </c>
      <c r="O374" s="9">
        <v>1</v>
      </c>
      <c r="P374" s="10">
        <f t="shared" ref="P374:P436" si="8">O374*N374</f>
        <v>24.582000000000001</v>
      </c>
    </row>
    <row r="375" spans="1:16" s="9" customFormat="1" x14ac:dyDescent="0.25">
      <c r="A375" s="9" t="s">
        <v>1279</v>
      </c>
      <c r="B375" s="9" t="s">
        <v>1361</v>
      </c>
      <c r="C375" s="9" t="s">
        <v>1362</v>
      </c>
      <c r="D375" s="9" t="s">
        <v>1363</v>
      </c>
      <c r="E375" s="9" t="s">
        <v>167</v>
      </c>
      <c r="F375" s="9" t="s">
        <v>11</v>
      </c>
      <c r="G375" s="9" t="s">
        <v>22</v>
      </c>
      <c r="H375" s="9" t="s">
        <v>213</v>
      </c>
      <c r="I375" s="9" t="s">
        <v>214</v>
      </c>
      <c r="J375" s="9" t="s">
        <v>214</v>
      </c>
      <c r="K375" s="9" t="s">
        <v>4371</v>
      </c>
      <c r="L375" s="9" t="s">
        <v>844</v>
      </c>
      <c r="M375" s="9" t="s">
        <v>1364</v>
      </c>
      <c r="N375" s="10">
        <v>16.370999999999999</v>
      </c>
      <c r="O375" s="9">
        <v>1</v>
      </c>
      <c r="P375" s="10">
        <f t="shared" si="8"/>
        <v>16.370999999999999</v>
      </c>
    </row>
    <row r="376" spans="1:16" s="9" customFormat="1" x14ac:dyDescent="0.25">
      <c r="A376" s="9" t="s">
        <v>1279</v>
      </c>
      <c r="B376" s="9" t="s">
        <v>1367</v>
      </c>
      <c r="C376" s="9" t="s">
        <v>1365</v>
      </c>
      <c r="D376" s="9" t="s">
        <v>1368</v>
      </c>
      <c r="E376" s="9" t="s">
        <v>141</v>
      </c>
      <c r="F376" s="9" t="s">
        <v>11</v>
      </c>
      <c r="G376" s="9" t="s">
        <v>22</v>
      </c>
      <c r="H376" s="9" t="s">
        <v>23</v>
      </c>
      <c r="I376" s="9" t="s">
        <v>23</v>
      </c>
      <c r="J376" s="9" t="s">
        <v>23</v>
      </c>
      <c r="K376" s="9" t="s">
        <v>4372</v>
      </c>
      <c r="L376" s="9" t="s">
        <v>155</v>
      </c>
      <c r="M376" s="9" t="s">
        <v>1366</v>
      </c>
      <c r="N376" s="10">
        <v>20.501999999999995</v>
      </c>
      <c r="O376" s="9">
        <v>1</v>
      </c>
      <c r="P376" s="10">
        <f t="shared" si="8"/>
        <v>20.501999999999995</v>
      </c>
    </row>
    <row r="377" spans="1:16" s="9" customFormat="1" x14ac:dyDescent="0.25">
      <c r="A377" s="9" t="s">
        <v>1279</v>
      </c>
      <c r="B377" s="9" t="s">
        <v>1371</v>
      </c>
      <c r="C377" s="9" t="s">
        <v>1369</v>
      </c>
      <c r="D377" s="9" t="s">
        <v>1372</v>
      </c>
      <c r="E377" s="9" t="s">
        <v>137</v>
      </c>
      <c r="F377" s="9" t="s">
        <v>11</v>
      </c>
      <c r="G377" s="9" t="s">
        <v>66</v>
      </c>
      <c r="H377" s="9" t="s">
        <v>159</v>
      </c>
      <c r="I377" s="9" t="s">
        <v>160</v>
      </c>
      <c r="J377" s="9" t="s">
        <v>160</v>
      </c>
      <c r="K377" s="9" t="s">
        <v>4371</v>
      </c>
      <c r="L377" s="9" t="s">
        <v>338</v>
      </c>
      <c r="M377" s="9" t="s">
        <v>1370</v>
      </c>
      <c r="N377" s="10">
        <v>12.291</v>
      </c>
      <c r="O377" s="9">
        <v>1</v>
      </c>
      <c r="P377" s="10">
        <f t="shared" si="8"/>
        <v>12.291</v>
      </c>
    </row>
    <row r="378" spans="1:16" s="9" customFormat="1" x14ac:dyDescent="0.25">
      <c r="A378" s="9" t="s">
        <v>1279</v>
      </c>
      <c r="B378" s="9" t="s">
        <v>1375</v>
      </c>
      <c r="C378" s="9" t="s">
        <v>1373</v>
      </c>
      <c r="D378" s="9" t="s">
        <v>1376</v>
      </c>
      <c r="E378" s="9" t="s">
        <v>33</v>
      </c>
      <c r="F378" s="9" t="s">
        <v>11</v>
      </c>
      <c r="G378" s="9" t="s">
        <v>22</v>
      </c>
      <c r="H378" s="9" t="s">
        <v>23</v>
      </c>
      <c r="I378" s="9" t="s">
        <v>23</v>
      </c>
      <c r="J378" s="9" t="s">
        <v>23</v>
      </c>
      <c r="K378" s="9" t="s">
        <v>4372</v>
      </c>
      <c r="L378" s="9" t="s">
        <v>338</v>
      </c>
      <c r="M378" s="9" t="s">
        <v>1374</v>
      </c>
      <c r="N378" s="10">
        <v>24.582000000000001</v>
      </c>
      <c r="O378" s="9">
        <v>1</v>
      </c>
      <c r="P378" s="10">
        <f t="shared" si="8"/>
        <v>24.582000000000001</v>
      </c>
    </row>
    <row r="379" spans="1:16" s="9" customFormat="1" x14ac:dyDescent="0.25">
      <c r="A379" s="9" t="s">
        <v>1279</v>
      </c>
      <c r="B379" s="9" t="s">
        <v>1377</v>
      </c>
      <c r="C379" s="9" t="s">
        <v>1373</v>
      </c>
      <c r="D379" s="9" t="s">
        <v>1378</v>
      </c>
      <c r="E379" s="9" t="s">
        <v>167</v>
      </c>
      <c r="F379" s="9" t="s">
        <v>11</v>
      </c>
      <c r="G379" s="9" t="s">
        <v>22</v>
      </c>
      <c r="H379" s="9" t="s">
        <v>23</v>
      </c>
      <c r="I379" s="9" t="s">
        <v>23</v>
      </c>
      <c r="J379" s="9" t="s">
        <v>23</v>
      </c>
      <c r="K379" s="9" t="s">
        <v>4372</v>
      </c>
      <c r="L379" s="9" t="s">
        <v>338</v>
      </c>
      <c r="M379" s="9" t="s">
        <v>1374</v>
      </c>
      <c r="N379" s="10">
        <v>24.582000000000001</v>
      </c>
      <c r="O379" s="9">
        <v>1</v>
      </c>
      <c r="P379" s="10">
        <f t="shared" si="8"/>
        <v>24.582000000000001</v>
      </c>
    </row>
    <row r="380" spans="1:16" s="9" customFormat="1" x14ac:dyDescent="0.25">
      <c r="A380" s="9" t="s">
        <v>1279</v>
      </c>
      <c r="B380" s="9" t="s">
        <v>1379</v>
      </c>
      <c r="C380" s="9" t="s">
        <v>1380</v>
      </c>
      <c r="D380" s="9" t="s">
        <v>1381</v>
      </c>
      <c r="E380" s="9" t="s">
        <v>21</v>
      </c>
      <c r="F380" s="9" t="s">
        <v>11</v>
      </c>
      <c r="G380" s="9" t="s">
        <v>22</v>
      </c>
      <c r="H380" s="9" t="s">
        <v>115</v>
      </c>
      <c r="I380" s="9" t="s">
        <v>989</v>
      </c>
      <c r="J380" s="9" t="s">
        <v>989</v>
      </c>
      <c r="K380" s="9" t="s">
        <v>4372</v>
      </c>
      <c r="L380" s="9" t="s">
        <v>844</v>
      </c>
      <c r="M380" s="9" t="s">
        <v>1382</v>
      </c>
      <c r="N380" s="10">
        <v>28.661999999999999</v>
      </c>
      <c r="O380" s="9">
        <v>1</v>
      </c>
      <c r="P380" s="10">
        <f t="shared" si="8"/>
        <v>28.661999999999999</v>
      </c>
    </row>
    <row r="381" spans="1:16" s="9" customFormat="1" x14ac:dyDescent="0.25">
      <c r="A381" s="9" t="s">
        <v>1279</v>
      </c>
      <c r="B381" s="9" t="s">
        <v>1383</v>
      </c>
      <c r="C381" s="9" t="s">
        <v>1380</v>
      </c>
      <c r="D381" s="9" t="s">
        <v>1384</v>
      </c>
      <c r="E381" s="9" t="s">
        <v>41</v>
      </c>
      <c r="F381" s="9" t="s">
        <v>11</v>
      </c>
      <c r="G381" s="9" t="s">
        <v>22</v>
      </c>
      <c r="H381" s="9" t="s">
        <v>115</v>
      </c>
      <c r="I381" s="9" t="s">
        <v>989</v>
      </c>
      <c r="J381" s="9" t="s">
        <v>989</v>
      </c>
      <c r="K381" s="9" t="s">
        <v>4372</v>
      </c>
      <c r="L381" s="9" t="s">
        <v>844</v>
      </c>
      <c r="M381" s="9" t="s">
        <v>1382</v>
      </c>
      <c r="N381" s="10">
        <v>28.661999999999999</v>
      </c>
      <c r="O381" s="9">
        <v>1</v>
      </c>
      <c r="P381" s="10">
        <f t="shared" si="8"/>
        <v>28.661999999999999</v>
      </c>
    </row>
    <row r="382" spans="1:16" s="9" customFormat="1" x14ac:dyDescent="0.25">
      <c r="A382" s="9" t="s">
        <v>1279</v>
      </c>
      <c r="B382" s="9" t="s">
        <v>1385</v>
      </c>
      <c r="C382" s="9" t="s">
        <v>1386</v>
      </c>
      <c r="D382" s="9" t="s">
        <v>1387</v>
      </c>
      <c r="E382" s="9" t="s">
        <v>21</v>
      </c>
      <c r="F382" s="9" t="s">
        <v>11</v>
      </c>
      <c r="G382" s="9" t="s">
        <v>22</v>
      </c>
      <c r="H382" s="9" t="s">
        <v>213</v>
      </c>
      <c r="I382" s="9" t="s">
        <v>214</v>
      </c>
      <c r="J382" s="9" t="s">
        <v>214</v>
      </c>
      <c r="K382" s="9" t="s">
        <v>4371</v>
      </c>
      <c r="L382" s="9" t="s">
        <v>155</v>
      </c>
      <c r="M382" s="9" t="s">
        <v>1388</v>
      </c>
      <c r="N382" s="10">
        <v>16.370999999999999</v>
      </c>
      <c r="O382" s="9">
        <v>1</v>
      </c>
      <c r="P382" s="10">
        <f t="shared" si="8"/>
        <v>16.370999999999999</v>
      </c>
    </row>
    <row r="383" spans="1:16" s="9" customFormat="1" x14ac:dyDescent="0.25">
      <c r="A383" s="9" t="s">
        <v>1279</v>
      </c>
      <c r="B383" s="9" t="s">
        <v>1389</v>
      </c>
      <c r="C383" s="9" t="s">
        <v>1386</v>
      </c>
      <c r="D383" s="9" t="s">
        <v>1390</v>
      </c>
      <c r="E383" s="9" t="s">
        <v>41</v>
      </c>
      <c r="F383" s="9" t="s">
        <v>11</v>
      </c>
      <c r="G383" s="9" t="s">
        <v>22</v>
      </c>
      <c r="H383" s="9" t="s">
        <v>213</v>
      </c>
      <c r="I383" s="9" t="s">
        <v>214</v>
      </c>
      <c r="J383" s="9" t="s">
        <v>214</v>
      </c>
      <c r="K383" s="9" t="s">
        <v>4371</v>
      </c>
      <c r="L383" s="9" t="s">
        <v>155</v>
      </c>
      <c r="M383" s="9" t="s">
        <v>1388</v>
      </c>
      <c r="N383" s="10">
        <v>16.370999999999999</v>
      </c>
      <c r="O383" s="9">
        <v>1</v>
      </c>
      <c r="P383" s="10">
        <f t="shared" si="8"/>
        <v>16.370999999999999</v>
      </c>
    </row>
    <row r="384" spans="1:16" s="9" customFormat="1" x14ac:dyDescent="0.25">
      <c r="A384" s="9" t="s">
        <v>1279</v>
      </c>
      <c r="B384" s="9" t="s">
        <v>1393</v>
      </c>
      <c r="C384" s="9" t="s">
        <v>1391</v>
      </c>
      <c r="D384" s="9" t="s">
        <v>1394</v>
      </c>
      <c r="E384" s="9" t="s">
        <v>104</v>
      </c>
      <c r="F384" s="9" t="s">
        <v>11</v>
      </c>
      <c r="G384" s="9" t="s">
        <v>66</v>
      </c>
      <c r="H384" s="9" t="s">
        <v>159</v>
      </c>
      <c r="I384" s="9" t="s">
        <v>160</v>
      </c>
      <c r="J384" s="9" t="s">
        <v>160</v>
      </c>
      <c r="K384" s="9" t="s">
        <v>4371</v>
      </c>
      <c r="L384" s="9" t="s">
        <v>338</v>
      </c>
      <c r="M384" s="9" t="s">
        <v>1392</v>
      </c>
      <c r="N384" s="10">
        <v>16.370999999999999</v>
      </c>
      <c r="O384" s="9">
        <v>1</v>
      </c>
      <c r="P384" s="10">
        <f t="shared" si="8"/>
        <v>16.370999999999999</v>
      </c>
    </row>
    <row r="385" spans="1:16" s="9" customFormat="1" x14ac:dyDescent="0.25">
      <c r="A385" s="9" t="s">
        <v>1279</v>
      </c>
      <c r="B385" s="9" t="s">
        <v>1395</v>
      </c>
      <c r="C385" s="9" t="s">
        <v>1396</v>
      </c>
      <c r="D385" s="9" t="s">
        <v>1397</v>
      </c>
      <c r="E385" s="9" t="s">
        <v>138</v>
      </c>
      <c r="F385" s="9" t="s">
        <v>11</v>
      </c>
      <c r="G385" s="9" t="s">
        <v>143</v>
      </c>
      <c r="H385" s="9" t="s">
        <v>105</v>
      </c>
      <c r="I385" s="9" t="s">
        <v>1398</v>
      </c>
      <c r="J385" s="9" t="s">
        <v>1398</v>
      </c>
      <c r="K385" s="9" t="s">
        <v>4372</v>
      </c>
      <c r="L385" s="9" t="s">
        <v>24</v>
      </c>
      <c r="M385" s="9" t="s">
        <v>1399</v>
      </c>
      <c r="N385" s="10">
        <v>24.582000000000001</v>
      </c>
      <c r="O385" s="9">
        <v>1</v>
      </c>
      <c r="P385" s="10">
        <f t="shared" si="8"/>
        <v>24.582000000000001</v>
      </c>
    </row>
    <row r="386" spans="1:16" s="9" customFormat="1" x14ac:dyDescent="0.25">
      <c r="A386" s="9" t="s">
        <v>1279</v>
      </c>
      <c r="B386" s="9" t="s">
        <v>1402</v>
      </c>
      <c r="C386" s="9" t="s">
        <v>1400</v>
      </c>
      <c r="D386" s="9" t="s">
        <v>1403</v>
      </c>
      <c r="E386" s="9" t="s">
        <v>101</v>
      </c>
      <c r="F386" s="9" t="s">
        <v>11</v>
      </c>
      <c r="G386" s="9" t="s">
        <v>143</v>
      </c>
      <c r="H386" s="9" t="s">
        <v>105</v>
      </c>
      <c r="I386" s="9" t="s">
        <v>1398</v>
      </c>
      <c r="J386" s="9" t="s">
        <v>1398</v>
      </c>
      <c r="K386" s="9" t="s">
        <v>4372</v>
      </c>
      <c r="L386" s="9" t="s">
        <v>24</v>
      </c>
      <c r="M386" s="9" t="s">
        <v>1401</v>
      </c>
      <c r="N386" s="10">
        <v>24.582000000000001</v>
      </c>
      <c r="O386" s="9">
        <v>1</v>
      </c>
      <c r="P386" s="10">
        <f t="shared" si="8"/>
        <v>24.582000000000001</v>
      </c>
    </row>
    <row r="387" spans="1:16" s="9" customFormat="1" x14ac:dyDescent="0.25">
      <c r="A387" s="9" t="s">
        <v>1279</v>
      </c>
      <c r="B387" s="9" t="s">
        <v>1406</v>
      </c>
      <c r="C387" s="9" t="s">
        <v>1404</v>
      </c>
      <c r="D387" s="9" t="s">
        <v>1407</v>
      </c>
      <c r="E387" s="9" t="s">
        <v>167</v>
      </c>
      <c r="F387" s="9" t="s">
        <v>11</v>
      </c>
      <c r="G387" s="9" t="s">
        <v>22</v>
      </c>
      <c r="H387" s="9" t="s">
        <v>115</v>
      </c>
      <c r="I387" s="9" t="s">
        <v>989</v>
      </c>
      <c r="J387" s="9" t="s">
        <v>989</v>
      </c>
      <c r="K387" s="9" t="s">
        <v>4372</v>
      </c>
      <c r="L387" s="9" t="s">
        <v>107</v>
      </c>
      <c r="M387" s="9" t="s">
        <v>1405</v>
      </c>
      <c r="N387" s="10">
        <v>28.661999999999999</v>
      </c>
      <c r="O387" s="9">
        <v>1</v>
      </c>
      <c r="P387" s="10">
        <f t="shared" si="8"/>
        <v>28.661999999999999</v>
      </c>
    </row>
    <row r="388" spans="1:16" s="9" customFormat="1" x14ac:dyDescent="0.25">
      <c r="A388" s="9" t="s">
        <v>1279</v>
      </c>
      <c r="B388" s="9" t="s">
        <v>1409</v>
      </c>
      <c r="C388" s="9" t="s">
        <v>1408</v>
      </c>
      <c r="D388" s="9" t="s">
        <v>1410</v>
      </c>
      <c r="E388" s="9" t="s">
        <v>41</v>
      </c>
      <c r="F388" s="9" t="s">
        <v>11</v>
      </c>
      <c r="G388" s="9" t="s">
        <v>22</v>
      </c>
      <c r="H388" s="9" t="s">
        <v>115</v>
      </c>
      <c r="I388" s="9" t="s">
        <v>989</v>
      </c>
      <c r="J388" s="9" t="s">
        <v>989</v>
      </c>
      <c r="K388" s="9" t="s">
        <v>4372</v>
      </c>
      <c r="L388" s="9" t="s">
        <v>124</v>
      </c>
      <c r="M388" s="9" t="s">
        <v>1405</v>
      </c>
      <c r="N388" s="10">
        <v>32.792999999999999</v>
      </c>
      <c r="O388" s="9">
        <v>1</v>
      </c>
      <c r="P388" s="10">
        <f t="shared" si="8"/>
        <v>32.792999999999999</v>
      </c>
    </row>
    <row r="389" spans="1:16" s="9" customFormat="1" x14ac:dyDescent="0.25">
      <c r="A389" s="9" t="s">
        <v>1279</v>
      </c>
      <c r="B389" s="9" t="s">
        <v>1413</v>
      </c>
      <c r="C389" s="9" t="s">
        <v>1411</v>
      </c>
      <c r="D389" s="9" t="s">
        <v>1414</v>
      </c>
      <c r="E389" s="9" t="s">
        <v>135</v>
      </c>
      <c r="F389" s="9" t="s">
        <v>11</v>
      </c>
      <c r="G389" s="9" t="s">
        <v>143</v>
      </c>
      <c r="H389" s="9" t="s">
        <v>105</v>
      </c>
      <c r="I389" s="9" t="s">
        <v>1398</v>
      </c>
      <c r="J389" s="9" t="s">
        <v>1398</v>
      </c>
      <c r="K389" s="9" t="s">
        <v>4372</v>
      </c>
      <c r="L389" s="9" t="s">
        <v>265</v>
      </c>
      <c r="M389" s="9" t="s">
        <v>1412</v>
      </c>
      <c r="N389" s="10">
        <v>24.582000000000001</v>
      </c>
      <c r="O389" s="9">
        <v>2</v>
      </c>
      <c r="P389" s="10">
        <f t="shared" si="8"/>
        <v>49.164000000000001</v>
      </c>
    </row>
    <row r="390" spans="1:16" s="9" customFormat="1" x14ac:dyDescent="0.25">
      <c r="A390" s="9" t="s">
        <v>1279</v>
      </c>
      <c r="B390" s="9" t="s">
        <v>1417</v>
      </c>
      <c r="C390" s="9" t="s">
        <v>1415</v>
      </c>
      <c r="D390" s="9" t="s">
        <v>1418</v>
      </c>
      <c r="E390" s="9" t="s">
        <v>135</v>
      </c>
      <c r="F390" s="9" t="s">
        <v>11</v>
      </c>
      <c r="G390" s="9" t="s">
        <v>143</v>
      </c>
      <c r="H390" s="9" t="s">
        <v>105</v>
      </c>
      <c r="I390" s="9" t="s">
        <v>1398</v>
      </c>
      <c r="J390" s="9" t="s">
        <v>1398</v>
      </c>
      <c r="K390" s="9" t="s">
        <v>4372</v>
      </c>
      <c r="L390" s="9" t="s">
        <v>844</v>
      </c>
      <c r="M390" s="9" t="s">
        <v>1416</v>
      </c>
      <c r="N390" s="10">
        <v>24.582000000000001</v>
      </c>
      <c r="O390" s="9">
        <v>1</v>
      </c>
      <c r="P390" s="10">
        <f t="shared" si="8"/>
        <v>24.582000000000001</v>
      </c>
    </row>
    <row r="391" spans="1:16" s="9" customFormat="1" x14ac:dyDescent="0.25">
      <c r="A391" s="9" t="s">
        <v>1279</v>
      </c>
      <c r="B391" s="9" t="s">
        <v>1421</v>
      </c>
      <c r="C391" s="9" t="s">
        <v>1419</v>
      </c>
      <c r="D391" s="9" t="s">
        <v>1422</v>
      </c>
      <c r="E391" s="9" t="s">
        <v>132</v>
      </c>
      <c r="F391" s="9" t="s">
        <v>11</v>
      </c>
      <c r="G391" s="9" t="s">
        <v>143</v>
      </c>
      <c r="H391" s="9" t="s">
        <v>105</v>
      </c>
      <c r="I391" s="9" t="s">
        <v>1398</v>
      </c>
      <c r="J391" s="9" t="s">
        <v>1398</v>
      </c>
      <c r="K391" s="9" t="s">
        <v>4372</v>
      </c>
      <c r="L391" s="9" t="s">
        <v>265</v>
      </c>
      <c r="M391" s="9" t="s">
        <v>1420</v>
      </c>
      <c r="N391" s="10">
        <v>20.501999999999995</v>
      </c>
      <c r="O391" s="9">
        <v>2</v>
      </c>
      <c r="P391" s="10">
        <f t="shared" si="8"/>
        <v>41.003999999999991</v>
      </c>
    </row>
    <row r="392" spans="1:16" s="9" customFormat="1" x14ac:dyDescent="0.25">
      <c r="A392" s="9" t="s">
        <v>1279</v>
      </c>
      <c r="B392" s="9" t="s">
        <v>1423</v>
      </c>
      <c r="C392" s="9" t="s">
        <v>1424</v>
      </c>
      <c r="D392" s="9" t="s">
        <v>1425</v>
      </c>
      <c r="E392" s="9" t="s">
        <v>41</v>
      </c>
      <c r="F392" s="9" t="s">
        <v>11</v>
      </c>
      <c r="G392" s="9" t="s">
        <v>143</v>
      </c>
      <c r="H392" s="9" t="s">
        <v>105</v>
      </c>
      <c r="I392" s="9" t="s">
        <v>1398</v>
      </c>
      <c r="J392" s="9" t="s">
        <v>1398</v>
      </c>
      <c r="K392" s="9" t="s">
        <v>4372</v>
      </c>
      <c r="L392" s="9" t="s">
        <v>338</v>
      </c>
      <c r="M392" s="9" t="s">
        <v>1426</v>
      </c>
      <c r="N392" s="10">
        <v>20.501999999999995</v>
      </c>
      <c r="O392" s="9">
        <v>1</v>
      </c>
      <c r="P392" s="10">
        <f t="shared" si="8"/>
        <v>20.501999999999995</v>
      </c>
    </row>
    <row r="393" spans="1:16" s="9" customFormat="1" x14ac:dyDescent="0.25">
      <c r="A393" s="9" t="s">
        <v>1279</v>
      </c>
      <c r="B393" s="9" t="s">
        <v>1427</v>
      </c>
      <c r="C393" s="9" t="s">
        <v>1424</v>
      </c>
      <c r="D393" s="9" t="s">
        <v>1428</v>
      </c>
      <c r="E393" s="9" t="s">
        <v>33</v>
      </c>
      <c r="F393" s="9" t="s">
        <v>11</v>
      </c>
      <c r="G393" s="9" t="s">
        <v>143</v>
      </c>
      <c r="H393" s="9" t="s">
        <v>105</v>
      </c>
      <c r="I393" s="9" t="s">
        <v>1398</v>
      </c>
      <c r="J393" s="9" t="s">
        <v>1398</v>
      </c>
      <c r="K393" s="9" t="s">
        <v>4372</v>
      </c>
      <c r="L393" s="9" t="s">
        <v>338</v>
      </c>
      <c r="M393" s="9" t="s">
        <v>1426</v>
      </c>
      <c r="N393" s="10">
        <v>20.501999999999995</v>
      </c>
      <c r="O393" s="9">
        <v>1</v>
      </c>
      <c r="P393" s="10">
        <f t="shared" si="8"/>
        <v>20.501999999999995</v>
      </c>
    </row>
    <row r="394" spans="1:16" s="9" customFormat="1" x14ac:dyDescent="0.25">
      <c r="A394" s="9" t="s">
        <v>1279</v>
      </c>
      <c r="B394" s="9" t="s">
        <v>1431</v>
      </c>
      <c r="C394" s="9" t="s">
        <v>1429</v>
      </c>
      <c r="D394" s="9" t="s">
        <v>1432</v>
      </c>
      <c r="E394" s="9" t="s">
        <v>41</v>
      </c>
      <c r="F394" s="9" t="s">
        <v>11</v>
      </c>
      <c r="G394" s="9" t="s">
        <v>22</v>
      </c>
      <c r="H394" s="9" t="s">
        <v>115</v>
      </c>
      <c r="I394" s="9" t="s">
        <v>89</v>
      </c>
      <c r="J394" s="9" t="s">
        <v>89</v>
      </c>
      <c r="K394" s="9" t="s">
        <v>4371</v>
      </c>
      <c r="L394" s="9" t="s">
        <v>124</v>
      </c>
      <c r="M394" s="9" t="s">
        <v>1430</v>
      </c>
      <c r="N394" s="10">
        <v>24.582000000000001</v>
      </c>
      <c r="O394" s="9">
        <v>1</v>
      </c>
      <c r="P394" s="10">
        <f t="shared" si="8"/>
        <v>24.582000000000001</v>
      </c>
    </row>
    <row r="395" spans="1:16" s="9" customFormat="1" x14ac:dyDescent="0.25">
      <c r="A395" s="9" t="s">
        <v>1279</v>
      </c>
      <c r="B395" s="9" t="s">
        <v>1435</v>
      </c>
      <c r="C395" s="9" t="s">
        <v>1433</v>
      </c>
      <c r="D395" s="9" t="s">
        <v>1436</v>
      </c>
      <c r="E395" s="9" t="s">
        <v>41</v>
      </c>
      <c r="F395" s="9" t="s">
        <v>11</v>
      </c>
      <c r="G395" s="9" t="s">
        <v>22</v>
      </c>
      <c r="H395" s="9" t="s">
        <v>115</v>
      </c>
      <c r="I395" s="9" t="s">
        <v>89</v>
      </c>
      <c r="J395" s="9" t="s">
        <v>89</v>
      </c>
      <c r="K395" s="9" t="s">
        <v>4371</v>
      </c>
      <c r="L395" s="9" t="s">
        <v>57</v>
      </c>
      <c r="M395" s="9" t="s">
        <v>1434</v>
      </c>
      <c r="N395" s="10">
        <v>24.582000000000001</v>
      </c>
      <c r="O395" s="9">
        <v>1</v>
      </c>
      <c r="P395" s="10">
        <f t="shared" si="8"/>
        <v>24.582000000000001</v>
      </c>
    </row>
    <row r="396" spans="1:16" s="9" customFormat="1" x14ac:dyDescent="0.25">
      <c r="A396" s="9" t="s">
        <v>1279</v>
      </c>
      <c r="B396" s="9" t="s">
        <v>1437</v>
      </c>
      <c r="C396" s="9" t="s">
        <v>1438</v>
      </c>
      <c r="D396" s="9" t="s">
        <v>1439</v>
      </c>
      <c r="E396" s="9" t="s">
        <v>41</v>
      </c>
      <c r="F396" s="9" t="s">
        <v>11</v>
      </c>
      <c r="G396" s="9" t="s">
        <v>22</v>
      </c>
      <c r="H396" s="9" t="s">
        <v>23</v>
      </c>
      <c r="I396" s="9" t="s">
        <v>23</v>
      </c>
      <c r="J396" s="9" t="s">
        <v>23</v>
      </c>
      <c r="K396" s="9" t="s">
        <v>4372</v>
      </c>
      <c r="L396" s="9" t="s">
        <v>462</v>
      </c>
      <c r="M396" s="9" t="s">
        <v>1440</v>
      </c>
      <c r="N396" s="10">
        <v>24.582000000000001</v>
      </c>
      <c r="O396" s="9">
        <v>1</v>
      </c>
      <c r="P396" s="10">
        <f t="shared" si="8"/>
        <v>24.582000000000001</v>
      </c>
    </row>
    <row r="397" spans="1:16" s="9" customFormat="1" x14ac:dyDescent="0.25">
      <c r="A397" s="9" t="s">
        <v>1279</v>
      </c>
      <c r="B397" s="9" t="s">
        <v>1441</v>
      </c>
      <c r="C397" s="9" t="s">
        <v>1442</v>
      </c>
      <c r="D397" s="9" t="s">
        <v>1443</v>
      </c>
      <c r="E397" s="9" t="s">
        <v>41</v>
      </c>
      <c r="F397" s="9" t="s">
        <v>11</v>
      </c>
      <c r="G397" s="9" t="s">
        <v>22</v>
      </c>
      <c r="H397" s="9" t="s">
        <v>23</v>
      </c>
      <c r="I397" s="9" t="s">
        <v>23</v>
      </c>
      <c r="J397" s="9" t="s">
        <v>23</v>
      </c>
      <c r="K397" s="9" t="s">
        <v>4372</v>
      </c>
      <c r="L397" s="9" t="s">
        <v>57</v>
      </c>
      <c r="M397" s="9" t="s">
        <v>1444</v>
      </c>
      <c r="N397" s="10">
        <v>24.582000000000001</v>
      </c>
      <c r="O397" s="9">
        <v>1</v>
      </c>
      <c r="P397" s="10">
        <f t="shared" si="8"/>
        <v>24.582000000000001</v>
      </c>
    </row>
    <row r="398" spans="1:16" s="9" customFormat="1" x14ac:dyDescent="0.25">
      <c r="A398" s="9" t="s">
        <v>1279</v>
      </c>
      <c r="B398" s="9" t="s">
        <v>1445</v>
      </c>
      <c r="C398" s="9" t="s">
        <v>1446</v>
      </c>
      <c r="D398" s="9" t="s">
        <v>1447</v>
      </c>
      <c r="E398" s="9" t="s">
        <v>167</v>
      </c>
      <c r="F398" s="9" t="s">
        <v>11</v>
      </c>
      <c r="G398" s="9" t="s">
        <v>22</v>
      </c>
      <c r="H398" s="9" t="s">
        <v>115</v>
      </c>
      <c r="I398" s="9" t="s">
        <v>989</v>
      </c>
      <c r="J398" s="9" t="s">
        <v>989</v>
      </c>
      <c r="K398" s="9" t="s">
        <v>4372</v>
      </c>
      <c r="L398" s="9" t="s">
        <v>57</v>
      </c>
      <c r="M398" s="9" t="s">
        <v>1448</v>
      </c>
      <c r="N398" s="10">
        <v>36.872999999999998</v>
      </c>
      <c r="O398" s="9">
        <v>1</v>
      </c>
      <c r="P398" s="10">
        <f t="shared" si="8"/>
        <v>36.872999999999998</v>
      </c>
    </row>
    <row r="399" spans="1:16" s="9" customFormat="1" x14ac:dyDescent="0.25">
      <c r="A399" s="9" t="s">
        <v>1279</v>
      </c>
      <c r="B399" s="9" t="s">
        <v>1449</v>
      </c>
      <c r="C399" s="9" t="s">
        <v>1450</v>
      </c>
      <c r="D399" s="9" t="s">
        <v>1451</v>
      </c>
      <c r="E399" s="9" t="s">
        <v>21</v>
      </c>
      <c r="F399" s="9" t="s">
        <v>11</v>
      </c>
      <c r="G399" s="9" t="s">
        <v>22</v>
      </c>
      <c r="H399" s="9" t="s">
        <v>115</v>
      </c>
      <c r="I399" s="9" t="s">
        <v>989</v>
      </c>
      <c r="J399" s="9" t="s">
        <v>989</v>
      </c>
      <c r="K399" s="9" t="s">
        <v>4372</v>
      </c>
      <c r="L399" s="9" t="s">
        <v>155</v>
      </c>
      <c r="M399" s="9" t="s">
        <v>1452</v>
      </c>
      <c r="N399" s="10">
        <v>32.792999999999999</v>
      </c>
      <c r="O399" s="9">
        <v>1</v>
      </c>
      <c r="P399" s="10">
        <f t="shared" si="8"/>
        <v>32.792999999999999</v>
      </c>
    </row>
    <row r="400" spans="1:16" s="9" customFormat="1" x14ac:dyDescent="0.25">
      <c r="A400" s="9" t="s">
        <v>1279</v>
      </c>
      <c r="B400" s="9" t="s">
        <v>1453</v>
      </c>
      <c r="C400" s="9" t="s">
        <v>1454</v>
      </c>
      <c r="D400" s="9" t="s">
        <v>1455</v>
      </c>
      <c r="E400" s="9" t="s">
        <v>10</v>
      </c>
      <c r="F400" s="9" t="s">
        <v>11</v>
      </c>
      <c r="G400" s="9" t="s">
        <v>12</v>
      </c>
      <c r="H400" s="9" t="s">
        <v>209</v>
      </c>
      <c r="I400" s="9" t="s">
        <v>210</v>
      </c>
      <c r="J400" s="9" t="s">
        <v>210</v>
      </c>
      <c r="K400" s="9" t="s">
        <v>4371</v>
      </c>
      <c r="L400" s="9" t="s">
        <v>124</v>
      </c>
      <c r="M400" s="9" t="s">
        <v>1456</v>
      </c>
      <c r="N400" s="10">
        <v>20.501999999999995</v>
      </c>
      <c r="O400" s="9">
        <v>1</v>
      </c>
      <c r="P400" s="10">
        <f t="shared" si="8"/>
        <v>20.501999999999995</v>
      </c>
    </row>
    <row r="401" spans="1:16" s="9" customFormat="1" x14ac:dyDescent="0.25">
      <c r="A401" s="9" t="s">
        <v>1279</v>
      </c>
      <c r="B401" s="9" t="s">
        <v>1459</v>
      </c>
      <c r="C401" s="9" t="s">
        <v>1457</v>
      </c>
      <c r="D401" s="9" t="s">
        <v>1460</v>
      </c>
      <c r="E401" s="9" t="s">
        <v>141</v>
      </c>
      <c r="F401" s="9" t="s">
        <v>11</v>
      </c>
      <c r="G401" s="9" t="s">
        <v>66</v>
      </c>
      <c r="H401" s="9" t="s">
        <v>159</v>
      </c>
      <c r="I401" s="9" t="s">
        <v>160</v>
      </c>
      <c r="J401" s="9" t="s">
        <v>160</v>
      </c>
      <c r="K401" s="9" t="s">
        <v>4371</v>
      </c>
      <c r="L401" s="9" t="s">
        <v>338</v>
      </c>
      <c r="M401" s="9" t="s">
        <v>1458</v>
      </c>
      <c r="N401" s="10">
        <v>20.501999999999995</v>
      </c>
      <c r="O401" s="9">
        <v>2</v>
      </c>
      <c r="P401" s="10">
        <f t="shared" si="8"/>
        <v>41.003999999999991</v>
      </c>
    </row>
    <row r="402" spans="1:16" s="9" customFormat="1" x14ac:dyDescent="0.25">
      <c r="A402" s="9" t="s">
        <v>1279</v>
      </c>
      <c r="B402" s="9" t="s">
        <v>1461</v>
      </c>
      <c r="C402" s="9" t="s">
        <v>1462</v>
      </c>
      <c r="D402" s="9" t="s">
        <v>1463</v>
      </c>
      <c r="E402" s="9" t="s">
        <v>33</v>
      </c>
      <c r="F402" s="9" t="s">
        <v>11</v>
      </c>
      <c r="G402" s="9" t="s">
        <v>22</v>
      </c>
      <c r="H402" s="9" t="s">
        <v>23</v>
      </c>
      <c r="I402" s="9" t="s">
        <v>23</v>
      </c>
      <c r="J402" s="9" t="s">
        <v>23</v>
      </c>
      <c r="K402" s="9" t="s">
        <v>4372</v>
      </c>
      <c r="L402" s="9" t="s">
        <v>265</v>
      </c>
      <c r="M402" s="9" t="s">
        <v>1464</v>
      </c>
      <c r="N402" s="10">
        <v>24.582000000000001</v>
      </c>
      <c r="O402" s="9">
        <v>1</v>
      </c>
      <c r="P402" s="10">
        <f t="shared" si="8"/>
        <v>24.582000000000001</v>
      </c>
    </row>
    <row r="403" spans="1:16" s="9" customFormat="1" x14ac:dyDescent="0.25">
      <c r="A403" s="9" t="s">
        <v>1279</v>
      </c>
      <c r="B403" s="9" t="s">
        <v>1465</v>
      </c>
      <c r="C403" s="9" t="s">
        <v>1462</v>
      </c>
      <c r="D403" s="9" t="s">
        <v>1466</v>
      </c>
      <c r="E403" s="9" t="s">
        <v>10</v>
      </c>
      <c r="F403" s="9" t="s">
        <v>11</v>
      </c>
      <c r="G403" s="9" t="s">
        <v>22</v>
      </c>
      <c r="H403" s="9" t="s">
        <v>23</v>
      </c>
      <c r="I403" s="9" t="s">
        <v>23</v>
      </c>
      <c r="J403" s="9" t="s">
        <v>23</v>
      </c>
      <c r="K403" s="9" t="s">
        <v>4372</v>
      </c>
      <c r="L403" s="9" t="s">
        <v>265</v>
      </c>
      <c r="M403" s="9" t="s">
        <v>1464</v>
      </c>
      <c r="N403" s="10">
        <v>24.582000000000001</v>
      </c>
      <c r="O403" s="9">
        <v>1</v>
      </c>
      <c r="P403" s="10">
        <f t="shared" si="8"/>
        <v>24.582000000000001</v>
      </c>
    </row>
    <row r="404" spans="1:16" s="9" customFormat="1" x14ac:dyDescent="0.25">
      <c r="A404" s="9" t="s">
        <v>1279</v>
      </c>
      <c r="B404" s="9" t="s">
        <v>1467</v>
      </c>
      <c r="C404" s="9" t="s">
        <v>1468</v>
      </c>
      <c r="D404" s="9" t="s">
        <v>1469</v>
      </c>
      <c r="E404" s="9" t="s">
        <v>21</v>
      </c>
      <c r="F404" s="9" t="s">
        <v>11</v>
      </c>
      <c r="G404" s="9" t="s">
        <v>22</v>
      </c>
      <c r="H404" s="9" t="s">
        <v>34</v>
      </c>
      <c r="I404" s="9" t="s">
        <v>34</v>
      </c>
      <c r="J404" s="9" t="s">
        <v>34</v>
      </c>
      <c r="K404" s="9" t="s">
        <v>4373</v>
      </c>
      <c r="L404" s="9" t="s">
        <v>617</v>
      </c>
      <c r="M404" s="9" t="s">
        <v>1470</v>
      </c>
      <c r="N404" s="10">
        <v>32.792999999999999</v>
      </c>
      <c r="O404" s="9">
        <v>1</v>
      </c>
      <c r="P404" s="10">
        <f t="shared" si="8"/>
        <v>32.792999999999999</v>
      </c>
    </row>
    <row r="405" spans="1:16" s="9" customFormat="1" x14ac:dyDescent="0.25">
      <c r="A405" s="9" t="s">
        <v>1279</v>
      </c>
      <c r="B405" s="9" t="s">
        <v>1471</v>
      </c>
      <c r="C405" s="9" t="s">
        <v>1472</v>
      </c>
      <c r="D405" s="9" t="s">
        <v>1473</v>
      </c>
      <c r="E405" s="9" t="s">
        <v>104</v>
      </c>
      <c r="F405" s="9" t="s">
        <v>11</v>
      </c>
      <c r="G405" s="9" t="s">
        <v>22</v>
      </c>
      <c r="H405" s="9" t="s">
        <v>23</v>
      </c>
      <c r="I405" s="9" t="s">
        <v>750</v>
      </c>
      <c r="J405" s="9" t="s">
        <v>750</v>
      </c>
      <c r="K405" s="9" t="s">
        <v>4372</v>
      </c>
      <c r="L405" s="9" t="s">
        <v>1332</v>
      </c>
      <c r="M405" s="9" t="s">
        <v>1474</v>
      </c>
      <c r="N405" s="10">
        <v>32.792999999999999</v>
      </c>
      <c r="O405" s="9">
        <v>1</v>
      </c>
      <c r="P405" s="10">
        <f t="shared" si="8"/>
        <v>32.792999999999999</v>
      </c>
    </row>
    <row r="406" spans="1:16" s="9" customFormat="1" x14ac:dyDescent="0.25">
      <c r="A406" s="9" t="s">
        <v>1279</v>
      </c>
      <c r="B406" s="9" t="s">
        <v>1475</v>
      </c>
      <c r="C406" s="9" t="s">
        <v>1472</v>
      </c>
      <c r="D406" s="9" t="s">
        <v>1476</v>
      </c>
      <c r="E406" s="9" t="s">
        <v>21</v>
      </c>
      <c r="F406" s="9" t="s">
        <v>11</v>
      </c>
      <c r="G406" s="9" t="s">
        <v>22</v>
      </c>
      <c r="H406" s="9" t="s">
        <v>23</v>
      </c>
      <c r="I406" s="9" t="s">
        <v>750</v>
      </c>
      <c r="J406" s="9" t="s">
        <v>750</v>
      </c>
      <c r="K406" s="9" t="s">
        <v>4372</v>
      </c>
      <c r="L406" s="9" t="s">
        <v>1332</v>
      </c>
      <c r="M406" s="9" t="s">
        <v>1474</v>
      </c>
      <c r="N406" s="10">
        <v>32.792999999999999</v>
      </c>
      <c r="O406" s="9">
        <v>1</v>
      </c>
      <c r="P406" s="10">
        <f t="shared" si="8"/>
        <v>32.792999999999999</v>
      </c>
    </row>
    <row r="407" spans="1:16" s="9" customFormat="1" x14ac:dyDescent="0.25">
      <c r="A407" s="9" t="s">
        <v>1279</v>
      </c>
      <c r="B407" s="9" t="s">
        <v>1477</v>
      </c>
      <c r="C407" s="9" t="s">
        <v>1478</v>
      </c>
      <c r="D407" s="9" t="s">
        <v>1479</v>
      </c>
      <c r="E407" s="9" t="s">
        <v>10</v>
      </c>
      <c r="F407" s="9" t="s">
        <v>11</v>
      </c>
      <c r="G407" s="9" t="s">
        <v>22</v>
      </c>
      <c r="H407" s="9" t="s">
        <v>115</v>
      </c>
      <c r="I407" s="9" t="s">
        <v>989</v>
      </c>
      <c r="J407" s="9" t="s">
        <v>989</v>
      </c>
      <c r="K407" s="9" t="s">
        <v>4372</v>
      </c>
      <c r="L407" s="9" t="s">
        <v>90</v>
      </c>
      <c r="M407" s="9" t="s">
        <v>1480</v>
      </c>
      <c r="N407" s="10">
        <v>32.792999999999999</v>
      </c>
      <c r="O407" s="9">
        <v>1</v>
      </c>
      <c r="P407" s="10">
        <f t="shared" si="8"/>
        <v>32.792999999999999</v>
      </c>
    </row>
    <row r="408" spans="1:16" s="9" customFormat="1" x14ac:dyDescent="0.25">
      <c r="A408" s="9" t="s">
        <v>1279</v>
      </c>
      <c r="B408" s="9" t="s">
        <v>1481</v>
      </c>
      <c r="C408" s="9" t="s">
        <v>1482</v>
      </c>
      <c r="D408" s="9" t="s">
        <v>1483</v>
      </c>
      <c r="E408" s="9" t="s">
        <v>167</v>
      </c>
      <c r="F408" s="9" t="s">
        <v>11</v>
      </c>
      <c r="G408" s="9" t="s">
        <v>22</v>
      </c>
      <c r="H408" s="9" t="s">
        <v>23</v>
      </c>
      <c r="I408" s="9" t="s">
        <v>23</v>
      </c>
      <c r="J408" s="9" t="s">
        <v>23</v>
      </c>
      <c r="K408" s="9" t="s">
        <v>4372</v>
      </c>
      <c r="L408" s="9" t="s">
        <v>1484</v>
      </c>
      <c r="M408" s="9" t="s">
        <v>1485</v>
      </c>
      <c r="N408" s="10">
        <v>24.582000000000001</v>
      </c>
      <c r="O408" s="9">
        <v>1</v>
      </c>
      <c r="P408" s="10">
        <f t="shared" si="8"/>
        <v>24.582000000000001</v>
      </c>
    </row>
    <row r="409" spans="1:16" s="9" customFormat="1" x14ac:dyDescent="0.25">
      <c r="A409" s="9" t="s">
        <v>1279</v>
      </c>
      <c r="B409" s="9" t="s">
        <v>1486</v>
      </c>
      <c r="C409" s="9" t="s">
        <v>1487</v>
      </c>
      <c r="D409" s="9" t="s">
        <v>1488</v>
      </c>
      <c r="E409" s="9" t="s">
        <v>10</v>
      </c>
      <c r="F409" s="9" t="s">
        <v>11</v>
      </c>
      <c r="G409" s="9" t="s">
        <v>12</v>
      </c>
      <c r="H409" s="9" t="s">
        <v>209</v>
      </c>
      <c r="I409" s="9" t="s">
        <v>210</v>
      </c>
      <c r="J409" s="9" t="s">
        <v>210</v>
      </c>
      <c r="K409" s="9" t="s">
        <v>4371</v>
      </c>
      <c r="L409" s="9" t="s">
        <v>338</v>
      </c>
      <c r="M409" s="9" t="s">
        <v>1489</v>
      </c>
      <c r="N409" s="10">
        <v>36.872999999999998</v>
      </c>
      <c r="O409" s="9">
        <v>1</v>
      </c>
      <c r="P409" s="10">
        <f t="shared" si="8"/>
        <v>36.872999999999998</v>
      </c>
    </row>
    <row r="410" spans="1:16" s="9" customFormat="1" x14ac:dyDescent="0.25">
      <c r="A410" s="9" t="s">
        <v>1279</v>
      </c>
      <c r="B410" s="9" t="s">
        <v>1490</v>
      </c>
      <c r="C410" s="9" t="s">
        <v>1491</v>
      </c>
      <c r="D410" s="9" t="s">
        <v>1492</v>
      </c>
      <c r="E410" s="9" t="s">
        <v>167</v>
      </c>
      <c r="F410" s="9" t="s">
        <v>11</v>
      </c>
      <c r="G410" s="9" t="s">
        <v>22</v>
      </c>
      <c r="H410" s="9" t="s">
        <v>213</v>
      </c>
      <c r="I410" s="9" t="s">
        <v>214</v>
      </c>
      <c r="J410" s="9" t="s">
        <v>214</v>
      </c>
      <c r="K410" s="9" t="s">
        <v>4371</v>
      </c>
      <c r="L410" s="9" t="s">
        <v>111</v>
      </c>
      <c r="M410" s="9" t="s">
        <v>1493</v>
      </c>
      <c r="N410" s="10">
        <v>20.501999999999995</v>
      </c>
      <c r="O410" s="9">
        <v>1</v>
      </c>
      <c r="P410" s="10">
        <f t="shared" si="8"/>
        <v>20.501999999999995</v>
      </c>
    </row>
    <row r="411" spans="1:16" s="9" customFormat="1" x14ac:dyDescent="0.25">
      <c r="A411" s="9" t="s">
        <v>1279</v>
      </c>
      <c r="B411" s="9" t="s">
        <v>1494</v>
      </c>
      <c r="C411" s="9" t="s">
        <v>1495</v>
      </c>
      <c r="D411" s="9" t="s">
        <v>1496</v>
      </c>
      <c r="E411" s="9" t="s">
        <v>101</v>
      </c>
      <c r="F411" s="9" t="s">
        <v>11</v>
      </c>
      <c r="G411" s="9" t="s">
        <v>143</v>
      </c>
      <c r="H411" s="9" t="s">
        <v>105</v>
      </c>
      <c r="I411" s="9" t="s">
        <v>1398</v>
      </c>
      <c r="J411" s="9" t="s">
        <v>1398</v>
      </c>
      <c r="K411" s="9" t="s">
        <v>4372</v>
      </c>
      <c r="L411" s="9" t="s">
        <v>844</v>
      </c>
      <c r="M411" s="9" t="s">
        <v>1497</v>
      </c>
      <c r="N411" s="10">
        <v>20.501999999999995</v>
      </c>
      <c r="O411" s="9">
        <v>1</v>
      </c>
      <c r="P411" s="10">
        <f t="shared" si="8"/>
        <v>20.501999999999995</v>
      </c>
    </row>
    <row r="412" spans="1:16" s="9" customFormat="1" x14ac:dyDescent="0.25">
      <c r="A412" s="9" t="s">
        <v>1279</v>
      </c>
      <c r="B412" s="9" t="s">
        <v>1498</v>
      </c>
      <c r="C412" s="9" t="s">
        <v>1499</v>
      </c>
      <c r="D412" s="9" t="s">
        <v>1500</v>
      </c>
      <c r="E412" s="9" t="s">
        <v>21</v>
      </c>
      <c r="F412" s="9" t="s">
        <v>11</v>
      </c>
      <c r="G412" s="9" t="s">
        <v>22</v>
      </c>
      <c r="H412" s="9" t="s">
        <v>115</v>
      </c>
      <c r="I412" s="9" t="s">
        <v>89</v>
      </c>
      <c r="J412" s="9" t="s">
        <v>89</v>
      </c>
      <c r="K412" s="9" t="s">
        <v>4371</v>
      </c>
      <c r="L412" s="9" t="s">
        <v>57</v>
      </c>
      <c r="M412" s="9" t="s">
        <v>1501</v>
      </c>
      <c r="N412" s="10">
        <v>20.501999999999995</v>
      </c>
      <c r="O412" s="9">
        <v>1</v>
      </c>
      <c r="P412" s="10">
        <f t="shared" si="8"/>
        <v>20.501999999999995</v>
      </c>
    </row>
    <row r="413" spans="1:16" s="9" customFormat="1" x14ac:dyDescent="0.25">
      <c r="A413" s="9" t="s">
        <v>1279</v>
      </c>
      <c r="B413" s="9" t="s">
        <v>1502</v>
      </c>
      <c r="C413" s="9" t="s">
        <v>1499</v>
      </c>
      <c r="D413" s="9" t="s">
        <v>1503</v>
      </c>
      <c r="E413" s="9" t="s">
        <v>41</v>
      </c>
      <c r="F413" s="9" t="s">
        <v>11</v>
      </c>
      <c r="G413" s="9" t="s">
        <v>22</v>
      </c>
      <c r="H413" s="9" t="s">
        <v>115</v>
      </c>
      <c r="I413" s="9" t="s">
        <v>89</v>
      </c>
      <c r="J413" s="9" t="s">
        <v>89</v>
      </c>
      <c r="K413" s="9" t="s">
        <v>4371</v>
      </c>
      <c r="L413" s="9" t="s">
        <v>57</v>
      </c>
      <c r="M413" s="9" t="s">
        <v>1501</v>
      </c>
      <c r="N413" s="10">
        <v>20.501999999999995</v>
      </c>
      <c r="O413" s="9">
        <v>1</v>
      </c>
      <c r="P413" s="10">
        <f t="shared" si="8"/>
        <v>20.501999999999995</v>
      </c>
    </row>
    <row r="414" spans="1:16" s="9" customFormat="1" x14ac:dyDescent="0.25">
      <c r="A414" s="9" t="s">
        <v>1279</v>
      </c>
      <c r="B414" s="9" t="s">
        <v>1504</v>
      </c>
      <c r="C414" s="9" t="s">
        <v>1505</v>
      </c>
      <c r="D414" s="9" t="s">
        <v>1506</v>
      </c>
      <c r="E414" s="9" t="s">
        <v>141</v>
      </c>
      <c r="F414" s="9" t="s">
        <v>11</v>
      </c>
      <c r="G414" s="9" t="s">
        <v>12</v>
      </c>
      <c r="H414" s="9" t="s">
        <v>1507</v>
      </c>
      <c r="I414" s="9" t="s">
        <v>1508</v>
      </c>
      <c r="J414" s="9" t="s">
        <v>1508</v>
      </c>
      <c r="K414" s="9" t="s">
        <v>4371</v>
      </c>
      <c r="L414" s="9" t="s">
        <v>24</v>
      </c>
      <c r="M414" s="9" t="s">
        <v>1509</v>
      </c>
      <c r="N414" s="10">
        <v>28.661999999999999</v>
      </c>
      <c r="O414" s="9">
        <v>1</v>
      </c>
      <c r="P414" s="10">
        <f t="shared" si="8"/>
        <v>28.661999999999999</v>
      </c>
    </row>
    <row r="415" spans="1:16" s="9" customFormat="1" x14ac:dyDescent="0.25">
      <c r="A415" s="9" t="s">
        <v>1279</v>
      </c>
      <c r="B415" s="9" t="s">
        <v>1510</v>
      </c>
      <c r="C415" s="9" t="s">
        <v>1505</v>
      </c>
      <c r="D415" s="9" t="s">
        <v>1511</v>
      </c>
      <c r="E415" s="9" t="s">
        <v>10</v>
      </c>
      <c r="F415" s="9" t="s">
        <v>11</v>
      </c>
      <c r="G415" s="9" t="s">
        <v>12</v>
      </c>
      <c r="H415" s="9" t="s">
        <v>1507</v>
      </c>
      <c r="I415" s="9" t="s">
        <v>1508</v>
      </c>
      <c r="J415" s="9" t="s">
        <v>1508</v>
      </c>
      <c r="K415" s="9" t="s">
        <v>4371</v>
      </c>
      <c r="L415" s="9" t="s">
        <v>24</v>
      </c>
      <c r="M415" s="9" t="s">
        <v>1509</v>
      </c>
      <c r="N415" s="10">
        <v>28.661999999999999</v>
      </c>
      <c r="O415" s="9">
        <v>2</v>
      </c>
      <c r="P415" s="10">
        <f t="shared" si="8"/>
        <v>57.323999999999998</v>
      </c>
    </row>
    <row r="416" spans="1:16" s="9" customFormat="1" x14ac:dyDescent="0.25">
      <c r="A416" s="9" t="s">
        <v>1279</v>
      </c>
      <c r="B416" s="9" t="s">
        <v>1512</v>
      </c>
      <c r="C416" s="9" t="s">
        <v>1505</v>
      </c>
      <c r="D416" s="9" t="s">
        <v>1513</v>
      </c>
      <c r="E416" s="9" t="s">
        <v>775</v>
      </c>
      <c r="F416" s="9" t="s">
        <v>11</v>
      </c>
      <c r="G416" s="9" t="s">
        <v>12</v>
      </c>
      <c r="H416" s="9" t="s">
        <v>1507</v>
      </c>
      <c r="I416" s="9" t="s">
        <v>1508</v>
      </c>
      <c r="J416" s="9" t="s">
        <v>1508</v>
      </c>
      <c r="K416" s="9" t="s">
        <v>4371</v>
      </c>
      <c r="L416" s="9" t="s">
        <v>24</v>
      </c>
      <c r="M416" s="9" t="s">
        <v>1509</v>
      </c>
      <c r="N416" s="10">
        <v>28.661999999999999</v>
      </c>
      <c r="O416" s="9">
        <v>1</v>
      </c>
      <c r="P416" s="10">
        <f t="shared" si="8"/>
        <v>28.661999999999999</v>
      </c>
    </row>
    <row r="417" spans="1:16" s="9" customFormat="1" x14ac:dyDescent="0.25">
      <c r="A417" s="9" t="s">
        <v>1279</v>
      </c>
      <c r="B417" s="9" t="s">
        <v>1514</v>
      </c>
      <c r="C417" s="9" t="s">
        <v>1515</v>
      </c>
      <c r="D417" s="9" t="s">
        <v>1516</v>
      </c>
      <c r="E417" s="9" t="s">
        <v>10</v>
      </c>
      <c r="F417" s="9" t="s">
        <v>11</v>
      </c>
      <c r="G417" s="9" t="s">
        <v>12</v>
      </c>
      <c r="H417" s="9" t="s">
        <v>209</v>
      </c>
      <c r="I417" s="9" t="s">
        <v>210</v>
      </c>
      <c r="J417" s="9" t="s">
        <v>210</v>
      </c>
      <c r="K417" s="9" t="s">
        <v>4371</v>
      </c>
      <c r="L417" s="9" t="s">
        <v>124</v>
      </c>
      <c r="M417" s="9" t="s">
        <v>1517</v>
      </c>
      <c r="N417" s="10">
        <v>24.582000000000001</v>
      </c>
      <c r="O417" s="9">
        <v>2</v>
      </c>
      <c r="P417" s="10">
        <f t="shared" si="8"/>
        <v>49.164000000000001</v>
      </c>
    </row>
    <row r="418" spans="1:16" s="9" customFormat="1" x14ac:dyDescent="0.25">
      <c r="A418" s="9" t="s">
        <v>1519</v>
      </c>
      <c r="B418" s="9" t="s">
        <v>1520</v>
      </c>
      <c r="C418" s="9" t="s">
        <v>1518</v>
      </c>
      <c r="D418" s="9" t="s">
        <v>1521</v>
      </c>
      <c r="E418" s="9" t="s">
        <v>33</v>
      </c>
      <c r="F418" s="9" t="s">
        <v>11</v>
      </c>
      <c r="G418" s="9" t="s">
        <v>22</v>
      </c>
      <c r="H418" s="9" t="s">
        <v>213</v>
      </c>
      <c r="I418" s="9" t="s">
        <v>214</v>
      </c>
      <c r="J418" s="9" t="s">
        <v>214</v>
      </c>
      <c r="K418" s="9" t="s">
        <v>4371</v>
      </c>
      <c r="L418" s="9" t="s">
        <v>111</v>
      </c>
      <c r="M418" s="9" t="s">
        <v>176</v>
      </c>
      <c r="N418" s="10">
        <v>65</v>
      </c>
      <c r="O418" s="9">
        <v>2</v>
      </c>
      <c r="P418" s="10">
        <f t="shared" si="8"/>
        <v>130</v>
      </c>
    </row>
    <row r="419" spans="1:16" s="9" customFormat="1" x14ac:dyDescent="0.25">
      <c r="A419" s="9" t="s">
        <v>1519</v>
      </c>
      <c r="B419" s="9" t="s">
        <v>1522</v>
      </c>
      <c r="C419" s="9" t="s">
        <v>1518</v>
      </c>
      <c r="D419" s="9" t="s">
        <v>1523</v>
      </c>
      <c r="E419" s="9" t="s">
        <v>141</v>
      </c>
      <c r="F419" s="9" t="s">
        <v>11</v>
      </c>
      <c r="G419" s="9" t="s">
        <v>22</v>
      </c>
      <c r="H419" s="9" t="s">
        <v>213</v>
      </c>
      <c r="I419" s="9" t="s">
        <v>214</v>
      </c>
      <c r="J419" s="9" t="s">
        <v>214</v>
      </c>
      <c r="K419" s="9" t="s">
        <v>4371</v>
      </c>
      <c r="L419" s="9" t="s">
        <v>111</v>
      </c>
      <c r="M419" s="9" t="s">
        <v>176</v>
      </c>
      <c r="N419" s="10">
        <v>65</v>
      </c>
      <c r="O419" s="9">
        <v>2</v>
      </c>
      <c r="P419" s="10">
        <f t="shared" si="8"/>
        <v>130</v>
      </c>
    </row>
    <row r="420" spans="1:16" s="9" customFormat="1" x14ac:dyDescent="0.25">
      <c r="A420" s="9" t="s">
        <v>1519</v>
      </c>
      <c r="B420" s="9" t="s">
        <v>1524</v>
      </c>
      <c r="C420" s="9" t="s">
        <v>1518</v>
      </c>
      <c r="D420" s="9" t="s">
        <v>1525</v>
      </c>
      <c r="E420" s="9" t="s">
        <v>10</v>
      </c>
      <c r="F420" s="9" t="s">
        <v>11</v>
      </c>
      <c r="G420" s="9" t="s">
        <v>22</v>
      </c>
      <c r="H420" s="9" t="s">
        <v>213</v>
      </c>
      <c r="I420" s="9" t="s">
        <v>214</v>
      </c>
      <c r="J420" s="9" t="s">
        <v>214</v>
      </c>
      <c r="K420" s="9" t="s">
        <v>4371</v>
      </c>
      <c r="L420" s="9" t="s">
        <v>111</v>
      </c>
      <c r="M420" s="9" t="s">
        <v>176</v>
      </c>
      <c r="N420" s="10">
        <v>65</v>
      </c>
      <c r="O420" s="9">
        <v>2</v>
      </c>
      <c r="P420" s="10">
        <f t="shared" si="8"/>
        <v>130</v>
      </c>
    </row>
    <row r="421" spans="1:16" s="9" customFormat="1" x14ac:dyDescent="0.25">
      <c r="A421" s="9" t="s">
        <v>1519</v>
      </c>
      <c r="B421" s="9" t="s">
        <v>1526</v>
      </c>
      <c r="C421" s="9" t="s">
        <v>1518</v>
      </c>
      <c r="D421" s="9" t="s">
        <v>1527</v>
      </c>
      <c r="E421" s="9" t="s">
        <v>167</v>
      </c>
      <c r="F421" s="9" t="s">
        <v>11</v>
      </c>
      <c r="G421" s="9" t="s">
        <v>22</v>
      </c>
      <c r="H421" s="9" t="s">
        <v>213</v>
      </c>
      <c r="I421" s="9" t="s">
        <v>214</v>
      </c>
      <c r="J421" s="9" t="s">
        <v>214</v>
      </c>
      <c r="K421" s="9" t="s">
        <v>4371</v>
      </c>
      <c r="L421" s="9" t="s">
        <v>111</v>
      </c>
      <c r="M421" s="9" t="s">
        <v>176</v>
      </c>
      <c r="N421" s="10">
        <v>65</v>
      </c>
      <c r="O421" s="9">
        <v>1</v>
      </c>
      <c r="P421" s="10">
        <f t="shared" si="8"/>
        <v>65</v>
      </c>
    </row>
    <row r="422" spans="1:16" s="9" customFormat="1" x14ac:dyDescent="0.25">
      <c r="A422" s="9" t="s">
        <v>1533</v>
      </c>
      <c r="B422" s="9" t="s">
        <v>1529</v>
      </c>
      <c r="C422" s="9" t="s">
        <v>1530</v>
      </c>
      <c r="D422" s="9" t="s">
        <v>1531</v>
      </c>
      <c r="E422" s="9" t="s">
        <v>991</v>
      </c>
      <c r="F422" s="9" t="s">
        <v>11</v>
      </c>
      <c r="G422" s="9" t="s">
        <v>22</v>
      </c>
      <c r="H422" s="9" t="s">
        <v>23</v>
      </c>
      <c r="I422" s="9" t="s">
        <v>23</v>
      </c>
      <c r="J422" s="9" t="s">
        <v>23</v>
      </c>
      <c r="K422" s="9" t="s">
        <v>4372</v>
      </c>
      <c r="L422" s="9" t="s">
        <v>124</v>
      </c>
      <c r="M422" s="9" t="s">
        <v>1532</v>
      </c>
      <c r="N422" s="10">
        <v>89.95</v>
      </c>
      <c r="O422" s="9">
        <v>1</v>
      </c>
      <c r="P422" s="10">
        <f t="shared" si="8"/>
        <v>89.95</v>
      </c>
    </row>
    <row r="423" spans="1:16" s="9" customFormat="1" x14ac:dyDescent="0.25">
      <c r="A423" s="9" t="s">
        <v>1533</v>
      </c>
      <c r="B423" s="9" t="s">
        <v>1534</v>
      </c>
      <c r="C423" s="9" t="s">
        <v>1535</v>
      </c>
      <c r="D423" s="9" t="s">
        <v>1536</v>
      </c>
      <c r="E423" s="9" t="s">
        <v>33</v>
      </c>
      <c r="F423" s="9" t="s">
        <v>11</v>
      </c>
      <c r="G423" s="9" t="s">
        <v>22</v>
      </c>
      <c r="H423" s="9" t="s">
        <v>34</v>
      </c>
      <c r="I423" s="9" t="s">
        <v>34</v>
      </c>
      <c r="J423" s="9" t="s">
        <v>34</v>
      </c>
      <c r="K423" s="9" t="s">
        <v>4373</v>
      </c>
      <c r="L423" s="9" t="s">
        <v>1537</v>
      </c>
      <c r="M423" s="9" t="s">
        <v>176</v>
      </c>
      <c r="N423" s="10">
        <v>129.94999999999999</v>
      </c>
      <c r="O423" s="9">
        <v>1</v>
      </c>
      <c r="P423" s="10">
        <f t="shared" si="8"/>
        <v>129.94999999999999</v>
      </c>
    </row>
    <row r="424" spans="1:16" s="9" customFormat="1" x14ac:dyDescent="0.25">
      <c r="A424" s="9" t="s">
        <v>1533</v>
      </c>
      <c r="B424" s="9" t="s">
        <v>1538</v>
      </c>
      <c r="C424" s="9" t="s">
        <v>1535</v>
      </c>
      <c r="D424" s="9" t="s">
        <v>1539</v>
      </c>
      <c r="E424" s="9" t="s">
        <v>322</v>
      </c>
      <c r="F424" s="9" t="s">
        <v>11</v>
      </c>
      <c r="G424" s="9" t="s">
        <v>22</v>
      </c>
      <c r="H424" s="9" t="s">
        <v>34</v>
      </c>
      <c r="I424" s="9" t="s">
        <v>34</v>
      </c>
      <c r="J424" s="9" t="s">
        <v>34</v>
      </c>
      <c r="K424" s="9" t="s">
        <v>4373</v>
      </c>
      <c r="L424" s="9" t="s">
        <v>1537</v>
      </c>
      <c r="M424" s="9" t="s">
        <v>176</v>
      </c>
      <c r="N424" s="10">
        <v>129.94999999999999</v>
      </c>
      <c r="O424" s="9">
        <v>2</v>
      </c>
      <c r="P424" s="10">
        <f t="shared" si="8"/>
        <v>259.89999999999998</v>
      </c>
    </row>
    <row r="425" spans="1:16" s="9" customFormat="1" x14ac:dyDescent="0.25">
      <c r="A425" s="9" t="s">
        <v>1533</v>
      </c>
      <c r="B425" s="9" t="s">
        <v>1540</v>
      </c>
      <c r="C425" s="9" t="s">
        <v>1535</v>
      </c>
      <c r="D425" s="9" t="s">
        <v>1541</v>
      </c>
      <c r="E425" s="9" t="s">
        <v>141</v>
      </c>
      <c r="F425" s="9" t="s">
        <v>11</v>
      </c>
      <c r="G425" s="9" t="s">
        <v>22</v>
      </c>
      <c r="H425" s="9" t="s">
        <v>34</v>
      </c>
      <c r="I425" s="9" t="s">
        <v>34</v>
      </c>
      <c r="J425" s="9" t="s">
        <v>34</v>
      </c>
      <c r="K425" s="9" t="s">
        <v>4373</v>
      </c>
      <c r="L425" s="9" t="s">
        <v>1537</v>
      </c>
      <c r="M425" s="9" t="s">
        <v>176</v>
      </c>
      <c r="N425" s="10">
        <v>129.94999999999999</v>
      </c>
      <c r="O425" s="9">
        <v>2</v>
      </c>
      <c r="P425" s="10">
        <f t="shared" si="8"/>
        <v>259.89999999999998</v>
      </c>
    </row>
    <row r="426" spans="1:16" s="9" customFormat="1" x14ac:dyDescent="0.25">
      <c r="A426" s="9" t="s">
        <v>1545</v>
      </c>
      <c r="B426" s="9" t="s">
        <v>1542</v>
      </c>
      <c r="C426" s="9" t="s">
        <v>1543</v>
      </c>
      <c r="D426" s="9" t="s">
        <v>1544</v>
      </c>
      <c r="E426" s="9" t="s">
        <v>33</v>
      </c>
      <c r="F426" s="9" t="s">
        <v>11</v>
      </c>
      <c r="G426" s="9" t="s">
        <v>22</v>
      </c>
      <c r="H426" s="9" t="s">
        <v>23</v>
      </c>
      <c r="I426" s="9" t="s">
        <v>23</v>
      </c>
      <c r="J426" s="9" t="s">
        <v>23</v>
      </c>
      <c r="K426" s="9" t="s">
        <v>4372</v>
      </c>
      <c r="L426" s="9" t="s">
        <v>111</v>
      </c>
      <c r="M426" s="9" t="s">
        <v>176</v>
      </c>
      <c r="N426" s="10">
        <v>69.900000000000006</v>
      </c>
      <c r="O426" s="9">
        <v>1</v>
      </c>
      <c r="P426" s="10">
        <f t="shared" si="8"/>
        <v>69.900000000000006</v>
      </c>
    </row>
    <row r="427" spans="1:16" s="9" customFormat="1" x14ac:dyDescent="0.25">
      <c r="A427" s="9" t="s">
        <v>1550</v>
      </c>
      <c r="B427" s="9" t="s">
        <v>1546</v>
      </c>
      <c r="C427" s="9" t="s">
        <v>1547</v>
      </c>
      <c r="D427" s="9" t="s">
        <v>1548</v>
      </c>
      <c r="E427" s="9" t="s">
        <v>136</v>
      </c>
      <c r="F427" s="9" t="s">
        <v>11</v>
      </c>
      <c r="G427" s="9" t="s">
        <v>66</v>
      </c>
      <c r="H427" s="9" t="s">
        <v>89</v>
      </c>
      <c r="I427" s="9" t="s">
        <v>89</v>
      </c>
      <c r="J427" s="9" t="s">
        <v>89</v>
      </c>
      <c r="K427" s="9" t="s">
        <v>4371</v>
      </c>
      <c r="L427" s="9" t="s">
        <v>617</v>
      </c>
      <c r="M427" s="9" t="s">
        <v>1549</v>
      </c>
      <c r="N427" s="10">
        <v>85</v>
      </c>
      <c r="O427" s="9">
        <v>1</v>
      </c>
      <c r="P427" s="10">
        <f t="shared" si="8"/>
        <v>85</v>
      </c>
    </row>
    <row r="428" spans="1:16" s="9" customFormat="1" x14ac:dyDescent="0.25">
      <c r="A428" s="9" t="s">
        <v>1550</v>
      </c>
      <c r="B428" s="9" t="s">
        <v>1551</v>
      </c>
      <c r="C428" s="9" t="s">
        <v>1547</v>
      </c>
      <c r="D428" s="9" t="s">
        <v>1552</v>
      </c>
      <c r="E428" s="9" t="s">
        <v>137</v>
      </c>
      <c r="F428" s="9" t="s">
        <v>11</v>
      </c>
      <c r="G428" s="9" t="s">
        <v>66</v>
      </c>
      <c r="H428" s="9" t="s">
        <v>89</v>
      </c>
      <c r="I428" s="9" t="s">
        <v>89</v>
      </c>
      <c r="J428" s="9" t="s">
        <v>89</v>
      </c>
      <c r="K428" s="9" t="s">
        <v>4371</v>
      </c>
      <c r="L428" s="9" t="s">
        <v>617</v>
      </c>
      <c r="M428" s="9" t="s">
        <v>1549</v>
      </c>
      <c r="N428" s="10">
        <v>85</v>
      </c>
      <c r="O428" s="9">
        <v>1</v>
      </c>
      <c r="P428" s="10">
        <f t="shared" si="8"/>
        <v>85</v>
      </c>
    </row>
    <row r="429" spans="1:16" s="9" customFormat="1" x14ac:dyDescent="0.25">
      <c r="A429" s="9" t="s">
        <v>1558</v>
      </c>
      <c r="B429" s="9" t="s">
        <v>1554</v>
      </c>
      <c r="C429" s="9" t="s">
        <v>1555</v>
      </c>
      <c r="D429" s="9" t="s">
        <v>1556</v>
      </c>
      <c r="E429" s="9" t="s">
        <v>33</v>
      </c>
      <c r="F429" s="9" t="s">
        <v>11</v>
      </c>
      <c r="G429" s="9" t="s">
        <v>22</v>
      </c>
      <c r="H429" s="9" t="s">
        <v>34</v>
      </c>
      <c r="I429" s="9" t="s">
        <v>34</v>
      </c>
      <c r="J429" s="9" t="s">
        <v>34</v>
      </c>
      <c r="K429" s="9" t="s">
        <v>4373</v>
      </c>
      <c r="L429" s="9" t="s">
        <v>57</v>
      </c>
      <c r="M429" s="9" t="s">
        <v>1557</v>
      </c>
      <c r="N429" s="10">
        <v>179.9</v>
      </c>
      <c r="O429" s="9">
        <v>1</v>
      </c>
      <c r="P429" s="10">
        <f t="shared" si="8"/>
        <v>179.9</v>
      </c>
    </row>
    <row r="430" spans="1:16" s="9" customFormat="1" x14ac:dyDescent="0.25">
      <c r="A430" s="9" t="s">
        <v>1558</v>
      </c>
      <c r="B430" s="9" t="s">
        <v>1559</v>
      </c>
      <c r="C430" s="9" t="s">
        <v>1560</v>
      </c>
      <c r="D430" s="9" t="s">
        <v>1561</v>
      </c>
      <c r="E430" s="9" t="s">
        <v>185</v>
      </c>
      <c r="F430" s="9" t="s">
        <v>11</v>
      </c>
      <c r="G430" s="9" t="s">
        <v>12</v>
      </c>
      <c r="H430" s="9" t="s">
        <v>13</v>
      </c>
      <c r="I430" s="9" t="s">
        <v>14</v>
      </c>
      <c r="J430" s="9" t="s">
        <v>14</v>
      </c>
      <c r="K430" s="9" t="s">
        <v>4373</v>
      </c>
      <c r="L430" s="9" t="s">
        <v>57</v>
      </c>
      <c r="M430" s="9" t="s">
        <v>1562</v>
      </c>
      <c r="N430" s="10">
        <v>149.94999999999999</v>
      </c>
      <c r="O430" s="9">
        <v>1</v>
      </c>
      <c r="P430" s="10">
        <f t="shared" si="8"/>
        <v>149.94999999999999</v>
      </c>
    </row>
    <row r="431" spans="1:16" s="9" customFormat="1" x14ac:dyDescent="0.25">
      <c r="A431" s="9" t="s">
        <v>1558</v>
      </c>
      <c r="B431" s="9" t="s">
        <v>1563</v>
      </c>
      <c r="C431" s="9" t="s">
        <v>1560</v>
      </c>
      <c r="D431" s="9" t="s">
        <v>1564</v>
      </c>
      <c r="E431" s="9" t="s">
        <v>250</v>
      </c>
      <c r="F431" s="9" t="s">
        <v>11</v>
      </c>
      <c r="G431" s="9" t="s">
        <v>12</v>
      </c>
      <c r="H431" s="9" t="s">
        <v>13</v>
      </c>
      <c r="I431" s="9" t="s">
        <v>14</v>
      </c>
      <c r="J431" s="9" t="s">
        <v>14</v>
      </c>
      <c r="K431" s="9" t="s">
        <v>4373</v>
      </c>
      <c r="L431" s="9" t="s">
        <v>57</v>
      </c>
      <c r="M431" s="9" t="s">
        <v>1562</v>
      </c>
      <c r="N431" s="10">
        <v>149.94999999999999</v>
      </c>
      <c r="O431" s="9">
        <v>1</v>
      </c>
      <c r="P431" s="10">
        <f t="shared" si="8"/>
        <v>149.94999999999999</v>
      </c>
    </row>
    <row r="432" spans="1:16" s="9" customFormat="1" x14ac:dyDescent="0.25">
      <c r="A432" s="9" t="s">
        <v>1569</v>
      </c>
      <c r="B432" s="9" t="s">
        <v>1565</v>
      </c>
      <c r="C432" s="9" t="s">
        <v>1566</v>
      </c>
      <c r="D432" s="9" t="s">
        <v>1567</v>
      </c>
      <c r="E432" s="9" t="s">
        <v>21</v>
      </c>
      <c r="F432" s="9" t="s">
        <v>11</v>
      </c>
      <c r="G432" s="9" t="s">
        <v>46</v>
      </c>
      <c r="H432" s="9" t="s">
        <v>209</v>
      </c>
      <c r="I432" s="9" t="s">
        <v>210</v>
      </c>
      <c r="J432" s="9" t="s">
        <v>210</v>
      </c>
      <c r="K432" s="9" t="s">
        <v>4371</v>
      </c>
      <c r="L432" s="9" t="s">
        <v>90</v>
      </c>
      <c r="M432" s="9" t="s">
        <v>1568</v>
      </c>
      <c r="N432" s="10">
        <v>139.94999999999999</v>
      </c>
      <c r="O432" s="9">
        <v>1</v>
      </c>
      <c r="P432" s="10">
        <f t="shared" si="8"/>
        <v>139.94999999999999</v>
      </c>
    </row>
    <row r="433" spans="1:16" s="9" customFormat="1" x14ac:dyDescent="0.25">
      <c r="A433" s="9" t="s">
        <v>1574</v>
      </c>
      <c r="B433" s="9" t="s">
        <v>1570</v>
      </c>
      <c r="C433" s="9" t="s">
        <v>1571</v>
      </c>
      <c r="D433" s="9" t="s">
        <v>1572</v>
      </c>
      <c r="E433" s="9" t="s">
        <v>21</v>
      </c>
      <c r="F433" s="9" t="s">
        <v>11</v>
      </c>
      <c r="G433" s="9" t="s">
        <v>22</v>
      </c>
      <c r="H433" s="9" t="s">
        <v>67</v>
      </c>
      <c r="I433" s="9" t="s">
        <v>85</v>
      </c>
      <c r="J433" s="9" t="s">
        <v>85</v>
      </c>
      <c r="K433" s="9" t="s">
        <v>4371</v>
      </c>
      <c r="L433" s="9" t="s">
        <v>57</v>
      </c>
      <c r="M433" s="9" t="s">
        <v>1573</v>
      </c>
      <c r="N433" s="10">
        <v>69.95</v>
      </c>
      <c r="O433" s="9">
        <v>1</v>
      </c>
      <c r="P433" s="10">
        <f t="shared" si="8"/>
        <v>69.95</v>
      </c>
    </row>
    <row r="434" spans="1:16" s="9" customFormat="1" x14ac:dyDescent="0.25">
      <c r="A434" s="9" t="s">
        <v>1569</v>
      </c>
      <c r="B434" s="9" t="s">
        <v>1575</v>
      </c>
      <c r="C434" s="9" t="s">
        <v>1576</v>
      </c>
      <c r="D434" s="9" t="s">
        <v>1577</v>
      </c>
      <c r="E434" s="9" t="s">
        <v>21</v>
      </c>
      <c r="F434" s="9" t="s">
        <v>11</v>
      </c>
      <c r="G434" s="9" t="s">
        <v>46</v>
      </c>
      <c r="H434" s="9" t="s">
        <v>209</v>
      </c>
      <c r="I434" s="9" t="s">
        <v>210</v>
      </c>
      <c r="J434" s="9" t="s">
        <v>210</v>
      </c>
      <c r="K434" s="9" t="s">
        <v>4371</v>
      </c>
      <c r="L434" s="9" t="s">
        <v>155</v>
      </c>
      <c r="M434" s="9" t="s">
        <v>1578</v>
      </c>
      <c r="N434" s="10">
        <v>129.94999999999999</v>
      </c>
      <c r="O434" s="9">
        <v>1</v>
      </c>
      <c r="P434" s="10">
        <f t="shared" si="8"/>
        <v>129.94999999999999</v>
      </c>
    </row>
    <row r="435" spans="1:16" s="9" customFormat="1" x14ac:dyDescent="0.25">
      <c r="A435" s="9" t="s">
        <v>1569</v>
      </c>
      <c r="B435" s="9" t="s">
        <v>1579</v>
      </c>
      <c r="C435" s="9" t="s">
        <v>1580</v>
      </c>
      <c r="D435" s="9" t="s">
        <v>1581</v>
      </c>
      <c r="E435" s="9" t="s">
        <v>21</v>
      </c>
      <c r="F435" s="9" t="s">
        <v>11</v>
      </c>
      <c r="G435" s="9" t="s">
        <v>46</v>
      </c>
      <c r="H435" s="9" t="s">
        <v>209</v>
      </c>
      <c r="I435" s="9" t="s">
        <v>210</v>
      </c>
      <c r="J435" s="9" t="s">
        <v>210</v>
      </c>
      <c r="K435" s="9" t="s">
        <v>4371</v>
      </c>
      <c r="L435" s="9" t="s">
        <v>57</v>
      </c>
      <c r="M435" s="9" t="s">
        <v>1582</v>
      </c>
      <c r="N435" s="10">
        <v>119.95</v>
      </c>
      <c r="O435" s="9">
        <v>1</v>
      </c>
      <c r="P435" s="10">
        <f t="shared" si="8"/>
        <v>119.95</v>
      </c>
    </row>
    <row r="436" spans="1:16" s="9" customFormat="1" x14ac:dyDescent="0.25">
      <c r="A436" s="9" t="s">
        <v>1587</v>
      </c>
      <c r="B436" s="9" t="s">
        <v>1583</v>
      </c>
      <c r="C436" s="9" t="s">
        <v>1584</v>
      </c>
      <c r="D436" s="9" t="s">
        <v>1585</v>
      </c>
      <c r="E436" s="9" t="s">
        <v>21</v>
      </c>
      <c r="F436" s="9" t="s">
        <v>11</v>
      </c>
      <c r="G436" s="9" t="s">
        <v>46</v>
      </c>
      <c r="H436" s="9" t="s">
        <v>585</v>
      </c>
      <c r="I436" s="9" t="s">
        <v>585</v>
      </c>
      <c r="J436" s="9" t="s">
        <v>585</v>
      </c>
      <c r="K436" s="9" t="s">
        <v>4371</v>
      </c>
      <c r="L436" s="9" t="s">
        <v>371</v>
      </c>
      <c r="M436" s="9" t="s">
        <v>1586</v>
      </c>
      <c r="N436" s="10">
        <v>59.95</v>
      </c>
      <c r="O436" s="9">
        <v>1</v>
      </c>
      <c r="P436" s="10">
        <f t="shared" si="8"/>
        <v>59.95</v>
      </c>
    </row>
    <row r="437" spans="1:16" s="9" customFormat="1" x14ac:dyDescent="0.25">
      <c r="A437" s="9" t="s">
        <v>1587</v>
      </c>
      <c r="B437" s="9" t="s">
        <v>1588</v>
      </c>
      <c r="C437" s="9" t="s">
        <v>1589</v>
      </c>
      <c r="D437" s="9" t="s">
        <v>1590</v>
      </c>
      <c r="E437" s="9" t="s">
        <v>141</v>
      </c>
      <c r="F437" s="9" t="s">
        <v>11</v>
      </c>
      <c r="G437" s="9" t="s">
        <v>22</v>
      </c>
      <c r="H437" s="9" t="s">
        <v>585</v>
      </c>
      <c r="I437" s="9" t="s">
        <v>303</v>
      </c>
      <c r="J437" s="9" t="s">
        <v>303</v>
      </c>
      <c r="K437" s="9" t="s">
        <v>4371</v>
      </c>
      <c r="L437" s="9" t="s">
        <v>57</v>
      </c>
      <c r="M437" s="9" t="s">
        <v>1591</v>
      </c>
      <c r="N437" s="10">
        <v>59.95</v>
      </c>
      <c r="O437" s="9">
        <v>1</v>
      </c>
      <c r="P437" s="10">
        <f t="shared" ref="P437:P478" si="9">O437*N437</f>
        <v>59.95</v>
      </c>
    </row>
    <row r="438" spans="1:16" s="9" customFormat="1" x14ac:dyDescent="0.25">
      <c r="A438" s="9" t="s">
        <v>1587</v>
      </c>
      <c r="B438" s="9" t="s">
        <v>1592</v>
      </c>
      <c r="C438" s="9" t="s">
        <v>1593</v>
      </c>
      <c r="D438" s="9" t="s">
        <v>1594</v>
      </c>
      <c r="E438" s="9" t="s">
        <v>21</v>
      </c>
      <c r="F438" s="9" t="s">
        <v>11</v>
      </c>
      <c r="G438" s="9" t="s">
        <v>22</v>
      </c>
      <c r="H438" s="9" t="s">
        <v>585</v>
      </c>
      <c r="I438" s="9" t="s">
        <v>303</v>
      </c>
      <c r="J438" s="9" t="s">
        <v>303</v>
      </c>
      <c r="K438" s="9" t="s">
        <v>4371</v>
      </c>
      <c r="L438" s="9" t="s">
        <v>57</v>
      </c>
      <c r="M438" s="9" t="s">
        <v>1595</v>
      </c>
      <c r="N438" s="10">
        <v>59.95</v>
      </c>
      <c r="O438" s="9">
        <v>1</v>
      </c>
      <c r="P438" s="10">
        <f t="shared" si="9"/>
        <v>59.95</v>
      </c>
    </row>
    <row r="439" spans="1:16" s="9" customFormat="1" x14ac:dyDescent="0.25">
      <c r="A439" s="9" t="s">
        <v>1587</v>
      </c>
      <c r="B439" s="9" t="s">
        <v>1596</v>
      </c>
      <c r="C439" s="9" t="s">
        <v>1593</v>
      </c>
      <c r="D439" s="9" t="s">
        <v>1597</v>
      </c>
      <c r="E439" s="9" t="s">
        <v>41</v>
      </c>
      <c r="F439" s="9" t="s">
        <v>11</v>
      </c>
      <c r="G439" s="9" t="s">
        <v>22</v>
      </c>
      <c r="H439" s="9" t="s">
        <v>585</v>
      </c>
      <c r="I439" s="9" t="s">
        <v>303</v>
      </c>
      <c r="J439" s="9" t="s">
        <v>303</v>
      </c>
      <c r="K439" s="9" t="s">
        <v>4371</v>
      </c>
      <c r="L439" s="9" t="s">
        <v>57</v>
      </c>
      <c r="M439" s="9" t="s">
        <v>1595</v>
      </c>
      <c r="N439" s="10">
        <v>59.95</v>
      </c>
      <c r="O439" s="9">
        <v>1</v>
      </c>
      <c r="P439" s="10">
        <f t="shared" si="9"/>
        <v>59.95</v>
      </c>
    </row>
    <row r="440" spans="1:16" s="9" customFormat="1" x14ac:dyDescent="0.25">
      <c r="A440" s="9" t="s">
        <v>1587</v>
      </c>
      <c r="B440" s="9" t="s">
        <v>1598</v>
      </c>
      <c r="C440" s="9" t="s">
        <v>1593</v>
      </c>
      <c r="D440" s="9" t="s">
        <v>1599</v>
      </c>
      <c r="E440" s="9" t="s">
        <v>141</v>
      </c>
      <c r="F440" s="9" t="s">
        <v>11</v>
      </c>
      <c r="G440" s="9" t="s">
        <v>22</v>
      </c>
      <c r="H440" s="9" t="s">
        <v>585</v>
      </c>
      <c r="I440" s="9" t="s">
        <v>303</v>
      </c>
      <c r="J440" s="9" t="s">
        <v>303</v>
      </c>
      <c r="K440" s="9" t="s">
        <v>4371</v>
      </c>
      <c r="L440" s="9" t="s">
        <v>57</v>
      </c>
      <c r="M440" s="9" t="s">
        <v>1595</v>
      </c>
      <c r="N440" s="10">
        <v>59.95</v>
      </c>
      <c r="O440" s="9">
        <v>1</v>
      </c>
      <c r="P440" s="10">
        <f t="shared" si="9"/>
        <v>59.95</v>
      </c>
    </row>
    <row r="441" spans="1:16" s="9" customFormat="1" x14ac:dyDescent="0.25">
      <c r="A441" s="9" t="s">
        <v>1587</v>
      </c>
      <c r="B441" s="9" t="s">
        <v>1600</v>
      </c>
      <c r="C441" s="9" t="s">
        <v>1593</v>
      </c>
      <c r="D441" s="9" t="s">
        <v>1601</v>
      </c>
      <c r="E441" s="9" t="s">
        <v>10</v>
      </c>
      <c r="F441" s="9" t="s">
        <v>11</v>
      </c>
      <c r="G441" s="9" t="s">
        <v>22</v>
      </c>
      <c r="H441" s="9" t="s">
        <v>585</v>
      </c>
      <c r="I441" s="9" t="s">
        <v>303</v>
      </c>
      <c r="J441" s="9" t="s">
        <v>303</v>
      </c>
      <c r="K441" s="9" t="s">
        <v>4371</v>
      </c>
      <c r="L441" s="9" t="s">
        <v>57</v>
      </c>
      <c r="M441" s="9" t="s">
        <v>1595</v>
      </c>
      <c r="N441" s="10">
        <v>59.95</v>
      </c>
      <c r="O441" s="9">
        <v>1</v>
      </c>
      <c r="P441" s="10">
        <f t="shared" si="9"/>
        <v>59.95</v>
      </c>
    </row>
    <row r="442" spans="1:16" s="9" customFormat="1" x14ac:dyDescent="0.25">
      <c r="A442" s="9" t="s">
        <v>1606</v>
      </c>
      <c r="B442" s="9" t="s">
        <v>1602</v>
      </c>
      <c r="C442" s="9" t="s">
        <v>1603</v>
      </c>
      <c r="D442" s="9" t="s">
        <v>1604</v>
      </c>
      <c r="E442" s="9" t="s">
        <v>10</v>
      </c>
      <c r="F442" s="9" t="s">
        <v>11</v>
      </c>
      <c r="G442" s="9" t="s">
        <v>12</v>
      </c>
      <c r="H442" s="9" t="s">
        <v>47</v>
      </c>
      <c r="I442" s="9" t="s">
        <v>48</v>
      </c>
      <c r="J442" s="9" t="s">
        <v>48</v>
      </c>
      <c r="K442" s="9" t="s">
        <v>4371</v>
      </c>
      <c r="L442" s="9" t="s">
        <v>57</v>
      </c>
      <c r="M442" s="9" t="s">
        <v>1605</v>
      </c>
      <c r="N442" s="10">
        <v>109.95</v>
      </c>
      <c r="O442" s="9">
        <v>1</v>
      </c>
      <c r="P442" s="10">
        <f t="shared" si="9"/>
        <v>109.95</v>
      </c>
    </row>
    <row r="443" spans="1:16" s="9" customFormat="1" x14ac:dyDescent="0.25">
      <c r="A443" s="9" t="s">
        <v>1606</v>
      </c>
      <c r="B443" s="9" t="s">
        <v>1607</v>
      </c>
      <c r="C443" s="9" t="s">
        <v>1603</v>
      </c>
      <c r="D443" s="9" t="s">
        <v>1608</v>
      </c>
      <c r="E443" s="9" t="s">
        <v>167</v>
      </c>
      <c r="F443" s="9" t="s">
        <v>11</v>
      </c>
      <c r="G443" s="9" t="s">
        <v>12</v>
      </c>
      <c r="H443" s="9" t="s">
        <v>47</v>
      </c>
      <c r="I443" s="9" t="s">
        <v>48</v>
      </c>
      <c r="J443" s="9" t="s">
        <v>48</v>
      </c>
      <c r="K443" s="9" t="s">
        <v>4371</v>
      </c>
      <c r="L443" s="9" t="s">
        <v>57</v>
      </c>
      <c r="M443" s="9" t="s">
        <v>1605</v>
      </c>
      <c r="N443" s="10">
        <v>109.95</v>
      </c>
      <c r="O443" s="9">
        <v>1</v>
      </c>
      <c r="P443" s="10">
        <f t="shared" si="9"/>
        <v>109.95</v>
      </c>
    </row>
    <row r="444" spans="1:16" s="9" customFormat="1" x14ac:dyDescent="0.25">
      <c r="A444" s="9" t="s">
        <v>1606</v>
      </c>
      <c r="B444" s="9" t="s">
        <v>1609</v>
      </c>
      <c r="C444" s="9" t="s">
        <v>1603</v>
      </c>
      <c r="D444" s="9" t="s">
        <v>1610</v>
      </c>
      <c r="E444" s="9" t="s">
        <v>185</v>
      </c>
      <c r="F444" s="9" t="s">
        <v>11</v>
      </c>
      <c r="G444" s="9" t="s">
        <v>12</v>
      </c>
      <c r="H444" s="9" t="s">
        <v>47</v>
      </c>
      <c r="I444" s="9" t="s">
        <v>48</v>
      </c>
      <c r="J444" s="9" t="s">
        <v>48</v>
      </c>
      <c r="K444" s="9" t="s">
        <v>4371</v>
      </c>
      <c r="L444" s="9" t="s">
        <v>57</v>
      </c>
      <c r="M444" s="9" t="s">
        <v>1605</v>
      </c>
      <c r="N444" s="10">
        <v>109.95</v>
      </c>
      <c r="O444" s="9">
        <v>3</v>
      </c>
      <c r="P444" s="10">
        <f t="shared" si="9"/>
        <v>329.85</v>
      </c>
    </row>
    <row r="445" spans="1:16" s="9" customFormat="1" x14ac:dyDescent="0.25">
      <c r="A445" s="9" t="s">
        <v>1606</v>
      </c>
      <c r="B445" s="9" t="s">
        <v>1611</v>
      </c>
      <c r="C445" s="9" t="s">
        <v>1603</v>
      </c>
      <c r="D445" s="9" t="s">
        <v>1612</v>
      </c>
      <c r="E445" s="9" t="s">
        <v>189</v>
      </c>
      <c r="F445" s="9" t="s">
        <v>11</v>
      </c>
      <c r="G445" s="9" t="s">
        <v>12</v>
      </c>
      <c r="H445" s="9" t="s">
        <v>47</v>
      </c>
      <c r="I445" s="9" t="s">
        <v>48</v>
      </c>
      <c r="J445" s="9" t="s">
        <v>48</v>
      </c>
      <c r="K445" s="9" t="s">
        <v>4371</v>
      </c>
      <c r="L445" s="9" t="s">
        <v>57</v>
      </c>
      <c r="M445" s="9" t="s">
        <v>1605</v>
      </c>
      <c r="N445" s="10">
        <v>109.95</v>
      </c>
      <c r="O445" s="9">
        <v>4</v>
      </c>
      <c r="P445" s="10">
        <f t="shared" si="9"/>
        <v>439.8</v>
      </c>
    </row>
    <row r="446" spans="1:16" s="9" customFormat="1" x14ac:dyDescent="0.25">
      <c r="A446" s="9" t="s">
        <v>1606</v>
      </c>
      <c r="B446" s="9" t="s">
        <v>1613</v>
      </c>
      <c r="C446" s="9" t="s">
        <v>1603</v>
      </c>
      <c r="D446" s="9" t="s">
        <v>1614</v>
      </c>
      <c r="E446" s="9" t="s">
        <v>250</v>
      </c>
      <c r="F446" s="9" t="s">
        <v>11</v>
      </c>
      <c r="G446" s="9" t="s">
        <v>12</v>
      </c>
      <c r="H446" s="9" t="s">
        <v>47</v>
      </c>
      <c r="I446" s="9" t="s">
        <v>48</v>
      </c>
      <c r="J446" s="9" t="s">
        <v>48</v>
      </c>
      <c r="K446" s="9" t="s">
        <v>4371</v>
      </c>
      <c r="L446" s="9" t="s">
        <v>57</v>
      </c>
      <c r="M446" s="9" t="s">
        <v>1605</v>
      </c>
      <c r="N446" s="10">
        <v>109.95</v>
      </c>
      <c r="O446" s="9">
        <v>3</v>
      </c>
      <c r="P446" s="10">
        <f t="shared" si="9"/>
        <v>329.85</v>
      </c>
    </row>
    <row r="447" spans="1:16" s="9" customFormat="1" x14ac:dyDescent="0.25">
      <c r="A447" s="9" t="s">
        <v>1606</v>
      </c>
      <c r="B447" s="9" t="s">
        <v>1615</v>
      </c>
      <c r="C447" s="9" t="s">
        <v>1603</v>
      </c>
      <c r="D447" s="9" t="s">
        <v>1616</v>
      </c>
      <c r="E447" s="9" t="s">
        <v>991</v>
      </c>
      <c r="F447" s="9" t="s">
        <v>11</v>
      </c>
      <c r="G447" s="9" t="s">
        <v>12</v>
      </c>
      <c r="H447" s="9" t="s">
        <v>47</v>
      </c>
      <c r="I447" s="9" t="s">
        <v>48</v>
      </c>
      <c r="J447" s="9" t="s">
        <v>48</v>
      </c>
      <c r="K447" s="9" t="s">
        <v>4371</v>
      </c>
      <c r="L447" s="9" t="s">
        <v>57</v>
      </c>
      <c r="M447" s="9" t="s">
        <v>1605</v>
      </c>
      <c r="N447" s="10">
        <v>109.95</v>
      </c>
      <c r="O447" s="9">
        <v>1</v>
      </c>
      <c r="P447" s="10">
        <f t="shared" si="9"/>
        <v>109.95</v>
      </c>
    </row>
    <row r="448" spans="1:16" s="9" customFormat="1" x14ac:dyDescent="0.25">
      <c r="A448" s="9" t="s">
        <v>1620</v>
      </c>
      <c r="B448" s="9" t="s">
        <v>1617</v>
      </c>
      <c r="C448" s="9" t="s">
        <v>1618</v>
      </c>
      <c r="D448" s="9" t="s">
        <v>1619</v>
      </c>
      <c r="E448" s="9" t="s">
        <v>77</v>
      </c>
      <c r="F448" s="9" t="s">
        <v>11</v>
      </c>
      <c r="G448" s="9" t="s">
        <v>66</v>
      </c>
      <c r="H448" s="9" t="s">
        <v>79</v>
      </c>
      <c r="I448" s="9" t="s">
        <v>80</v>
      </c>
      <c r="J448" s="9" t="s">
        <v>80</v>
      </c>
      <c r="K448" s="9" t="s">
        <v>4373</v>
      </c>
      <c r="L448" s="9" t="s">
        <v>342</v>
      </c>
      <c r="M448" s="9" t="s">
        <v>176</v>
      </c>
      <c r="N448" s="10">
        <v>49.95</v>
      </c>
      <c r="O448" s="9">
        <v>2</v>
      </c>
      <c r="P448" s="10">
        <f t="shared" si="9"/>
        <v>99.9</v>
      </c>
    </row>
    <row r="449" spans="1:16" s="9" customFormat="1" x14ac:dyDescent="0.25">
      <c r="A449" s="9" t="s">
        <v>1528</v>
      </c>
      <c r="B449" s="9" t="s">
        <v>1622</v>
      </c>
      <c r="C449" s="9" t="s">
        <v>1623</v>
      </c>
      <c r="D449" s="9" t="s">
        <v>1624</v>
      </c>
      <c r="E449" s="9" t="s">
        <v>10</v>
      </c>
      <c r="F449" s="9" t="s">
        <v>11</v>
      </c>
      <c r="G449" s="9" t="s">
        <v>22</v>
      </c>
      <c r="H449" s="9" t="s">
        <v>115</v>
      </c>
      <c r="I449" s="9" t="s">
        <v>717</v>
      </c>
      <c r="J449" s="9" t="s">
        <v>717</v>
      </c>
      <c r="K449" s="9" t="s">
        <v>4372</v>
      </c>
      <c r="L449" s="9" t="s">
        <v>1332</v>
      </c>
      <c r="M449" s="9" t="s">
        <v>1621</v>
      </c>
      <c r="N449" s="10">
        <v>49.95</v>
      </c>
      <c r="O449" s="9">
        <v>1</v>
      </c>
      <c r="P449" s="10">
        <f t="shared" si="9"/>
        <v>49.95</v>
      </c>
    </row>
    <row r="450" spans="1:16" s="9" customFormat="1" x14ac:dyDescent="0.25">
      <c r="A450" s="9" t="s">
        <v>1628</v>
      </c>
      <c r="B450" s="9" t="s">
        <v>1625</v>
      </c>
      <c r="C450" s="9" t="s">
        <v>1626</v>
      </c>
      <c r="D450" s="9" t="s">
        <v>1627</v>
      </c>
      <c r="E450" s="9" t="s">
        <v>21</v>
      </c>
      <c r="F450" s="9" t="s">
        <v>11</v>
      </c>
      <c r="G450" s="9" t="s">
        <v>22</v>
      </c>
      <c r="H450" s="9" t="s">
        <v>34</v>
      </c>
      <c r="I450" s="9" t="s">
        <v>34</v>
      </c>
      <c r="J450" s="9" t="s">
        <v>34</v>
      </c>
      <c r="K450" s="9" t="s">
        <v>4373</v>
      </c>
      <c r="L450" s="9" t="s">
        <v>57</v>
      </c>
      <c r="M450" s="9" t="s">
        <v>176</v>
      </c>
      <c r="N450" s="10">
        <v>69.95</v>
      </c>
      <c r="O450" s="9">
        <v>2</v>
      </c>
      <c r="P450" s="10">
        <f t="shared" si="9"/>
        <v>139.9</v>
      </c>
    </row>
    <row r="451" spans="1:16" s="9" customFormat="1" x14ac:dyDescent="0.25">
      <c r="A451" s="9" t="s">
        <v>1633</v>
      </c>
      <c r="B451" s="9" t="s">
        <v>1629</v>
      </c>
      <c r="C451" s="9" t="s">
        <v>1630</v>
      </c>
      <c r="D451" s="9" t="s">
        <v>1631</v>
      </c>
      <c r="E451" s="9" t="s">
        <v>141</v>
      </c>
      <c r="F451" s="9" t="s">
        <v>11</v>
      </c>
      <c r="G451" s="9" t="s">
        <v>22</v>
      </c>
      <c r="H451" s="9" t="s">
        <v>115</v>
      </c>
      <c r="I451" s="9" t="s">
        <v>717</v>
      </c>
      <c r="J451" s="9" t="s">
        <v>717</v>
      </c>
      <c r="K451" s="9" t="s">
        <v>4372</v>
      </c>
      <c r="L451" s="9" t="s">
        <v>906</v>
      </c>
      <c r="M451" s="9" t="s">
        <v>1632</v>
      </c>
      <c r="N451" s="10">
        <v>59.99</v>
      </c>
      <c r="O451" s="9">
        <v>1</v>
      </c>
      <c r="P451" s="10">
        <f t="shared" si="9"/>
        <v>59.99</v>
      </c>
    </row>
    <row r="452" spans="1:16" s="9" customFormat="1" x14ac:dyDescent="0.25">
      <c r="A452" s="9" t="s">
        <v>1633</v>
      </c>
      <c r="B452" s="9" t="s">
        <v>1634</v>
      </c>
      <c r="C452" s="9" t="s">
        <v>1635</v>
      </c>
      <c r="D452" s="9" t="s">
        <v>1636</v>
      </c>
      <c r="E452" s="9" t="s">
        <v>33</v>
      </c>
      <c r="F452" s="9" t="s">
        <v>11</v>
      </c>
      <c r="G452" s="9" t="s">
        <v>22</v>
      </c>
      <c r="H452" s="9" t="s">
        <v>115</v>
      </c>
      <c r="I452" s="9" t="s">
        <v>717</v>
      </c>
      <c r="J452" s="9" t="s">
        <v>717</v>
      </c>
      <c r="K452" s="9" t="s">
        <v>4372</v>
      </c>
      <c r="L452" s="9" t="s">
        <v>90</v>
      </c>
      <c r="M452" s="9" t="s">
        <v>1637</v>
      </c>
      <c r="N452" s="10">
        <v>69.989999999999995</v>
      </c>
      <c r="O452" s="9">
        <v>1</v>
      </c>
      <c r="P452" s="10">
        <f t="shared" si="9"/>
        <v>69.989999999999995</v>
      </c>
    </row>
    <row r="453" spans="1:16" s="9" customFormat="1" x14ac:dyDescent="0.25">
      <c r="A453" s="9" t="s">
        <v>1638</v>
      </c>
      <c r="B453" s="9" t="s">
        <v>1639</v>
      </c>
      <c r="C453" s="9" t="s">
        <v>1640</v>
      </c>
      <c r="D453" s="9" t="s">
        <v>1641</v>
      </c>
      <c r="E453" s="9" t="s">
        <v>590</v>
      </c>
      <c r="F453" s="9" t="s">
        <v>11</v>
      </c>
      <c r="G453" s="9" t="s">
        <v>22</v>
      </c>
      <c r="H453" s="9" t="s">
        <v>115</v>
      </c>
      <c r="I453" s="9" t="s">
        <v>89</v>
      </c>
      <c r="J453" s="9" t="s">
        <v>89</v>
      </c>
      <c r="K453" s="9" t="s">
        <v>4371</v>
      </c>
      <c r="L453" s="9" t="s">
        <v>57</v>
      </c>
      <c r="M453" s="9" t="s">
        <v>176</v>
      </c>
      <c r="N453" s="10">
        <v>120</v>
      </c>
      <c r="O453" s="9">
        <v>1</v>
      </c>
      <c r="P453" s="10">
        <f t="shared" si="9"/>
        <v>120</v>
      </c>
    </row>
    <row r="454" spans="1:16" s="9" customFormat="1" x14ac:dyDescent="0.25">
      <c r="A454" s="9" t="s">
        <v>1646</v>
      </c>
      <c r="B454" s="9" t="s">
        <v>1642</v>
      </c>
      <c r="C454" s="9" t="s">
        <v>1643</v>
      </c>
      <c r="D454" s="9" t="s">
        <v>1644</v>
      </c>
      <c r="E454" s="9" t="s">
        <v>104</v>
      </c>
      <c r="F454" s="9" t="s">
        <v>11</v>
      </c>
      <c r="G454" s="9" t="s">
        <v>22</v>
      </c>
      <c r="H454" s="9" t="s">
        <v>34</v>
      </c>
      <c r="I454" s="9" t="s">
        <v>34</v>
      </c>
      <c r="J454" s="9" t="s">
        <v>34</v>
      </c>
      <c r="K454" s="9" t="s">
        <v>4373</v>
      </c>
      <c r="L454" s="9" t="s">
        <v>57</v>
      </c>
      <c r="M454" s="9" t="s">
        <v>1645</v>
      </c>
      <c r="N454" s="10">
        <v>209.95</v>
      </c>
      <c r="O454" s="9">
        <v>1</v>
      </c>
      <c r="P454" s="10">
        <f t="shared" si="9"/>
        <v>209.95</v>
      </c>
    </row>
    <row r="455" spans="1:16" s="9" customFormat="1" x14ac:dyDescent="0.25">
      <c r="A455" s="9" t="s">
        <v>1651</v>
      </c>
      <c r="B455" s="9" t="s">
        <v>1647</v>
      </c>
      <c r="C455" s="9" t="s">
        <v>1648</v>
      </c>
      <c r="D455" s="9" t="s">
        <v>1649</v>
      </c>
      <c r="E455" s="9" t="s">
        <v>185</v>
      </c>
      <c r="F455" s="9" t="s">
        <v>11</v>
      </c>
      <c r="G455" s="9" t="s">
        <v>22</v>
      </c>
      <c r="H455" s="9" t="s">
        <v>67</v>
      </c>
      <c r="I455" s="9" t="s">
        <v>67</v>
      </c>
      <c r="J455" s="9" t="s">
        <v>67</v>
      </c>
      <c r="K455" s="9" t="s">
        <v>4371</v>
      </c>
      <c r="L455" s="9" t="s">
        <v>57</v>
      </c>
      <c r="M455" s="9" t="s">
        <v>1650</v>
      </c>
      <c r="N455" s="10">
        <v>249.95</v>
      </c>
      <c r="O455" s="9">
        <v>1</v>
      </c>
      <c r="P455" s="10">
        <f t="shared" si="9"/>
        <v>249.95</v>
      </c>
    </row>
    <row r="456" spans="1:16" s="9" customFormat="1" x14ac:dyDescent="0.25">
      <c r="A456" s="9" t="s">
        <v>1651</v>
      </c>
      <c r="B456" s="9" t="s">
        <v>1652</v>
      </c>
      <c r="C456" s="9" t="s">
        <v>1648</v>
      </c>
      <c r="D456" s="9" t="s">
        <v>1653</v>
      </c>
      <c r="E456" s="9" t="s">
        <v>104</v>
      </c>
      <c r="F456" s="9" t="s">
        <v>11</v>
      </c>
      <c r="G456" s="9" t="s">
        <v>22</v>
      </c>
      <c r="H456" s="9" t="s">
        <v>67</v>
      </c>
      <c r="I456" s="9" t="s">
        <v>67</v>
      </c>
      <c r="J456" s="9" t="s">
        <v>67</v>
      </c>
      <c r="K456" s="9" t="s">
        <v>4371</v>
      </c>
      <c r="L456" s="9" t="s">
        <v>57</v>
      </c>
      <c r="M456" s="9" t="s">
        <v>1650</v>
      </c>
      <c r="N456" s="10">
        <v>249.95</v>
      </c>
      <c r="O456" s="9">
        <v>1</v>
      </c>
      <c r="P456" s="10">
        <f t="shared" si="9"/>
        <v>249.95</v>
      </c>
    </row>
    <row r="457" spans="1:16" s="9" customFormat="1" x14ac:dyDescent="0.25">
      <c r="A457" s="9" t="s">
        <v>1658</v>
      </c>
      <c r="B457" s="9" t="s">
        <v>1654</v>
      </c>
      <c r="C457" s="9" t="s">
        <v>1655</v>
      </c>
      <c r="D457" s="9" t="s">
        <v>1656</v>
      </c>
      <c r="E457" s="9" t="s">
        <v>10</v>
      </c>
      <c r="F457" s="9" t="s">
        <v>11</v>
      </c>
      <c r="G457" s="9" t="s">
        <v>46</v>
      </c>
      <c r="H457" s="9" t="s">
        <v>209</v>
      </c>
      <c r="I457" s="9" t="s">
        <v>673</v>
      </c>
      <c r="J457" s="9" t="s">
        <v>673</v>
      </c>
      <c r="K457" s="9" t="s">
        <v>4371</v>
      </c>
      <c r="L457" s="9" t="s">
        <v>124</v>
      </c>
      <c r="M457" s="9" t="s">
        <v>1657</v>
      </c>
      <c r="N457" s="10">
        <v>109.95</v>
      </c>
      <c r="O457" s="9">
        <v>1</v>
      </c>
      <c r="P457" s="10">
        <f t="shared" si="9"/>
        <v>109.95</v>
      </c>
    </row>
    <row r="458" spans="1:16" s="9" customFormat="1" x14ac:dyDescent="0.25">
      <c r="A458" s="9" t="s">
        <v>675</v>
      </c>
      <c r="B458" s="9" t="s">
        <v>1659</v>
      </c>
      <c r="C458" s="9" t="s">
        <v>1660</v>
      </c>
      <c r="D458" s="9" t="s">
        <v>1661</v>
      </c>
      <c r="E458" s="9" t="s">
        <v>101</v>
      </c>
      <c r="F458" s="9" t="s">
        <v>11</v>
      </c>
      <c r="G458" s="9" t="s">
        <v>46</v>
      </c>
      <c r="H458" s="9" t="s">
        <v>209</v>
      </c>
      <c r="I458" s="9" t="s">
        <v>210</v>
      </c>
      <c r="J458" s="9" t="s">
        <v>210</v>
      </c>
      <c r="K458" s="9" t="s">
        <v>4371</v>
      </c>
      <c r="L458" s="9" t="s">
        <v>90</v>
      </c>
      <c r="M458" s="9" t="s">
        <v>1662</v>
      </c>
      <c r="N458" s="10">
        <v>89.95</v>
      </c>
      <c r="O458" s="9">
        <v>4</v>
      </c>
      <c r="P458" s="10">
        <f t="shared" si="9"/>
        <v>359.8</v>
      </c>
    </row>
    <row r="459" spans="1:16" s="9" customFormat="1" x14ac:dyDescent="0.25">
      <c r="A459" s="9" t="s">
        <v>675</v>
      </c>
      <c r="B459" s="9" t="s">
        <v>1663</v>
      </c>
      <c r="C459" s="9" t="s">
        <v>1660</v>
      </c>
      <c r="D459" s="9" t="s">
        <v>1664</v>
      </c>
      <c r="E459" s="9" t="s">
        <v>243</v>
      </c>
      <c r="F459" s="9" t="s">
        <v>11</v>
      </c>
      <c r="G459" s="9" t="s">
        <v>46</v>
      </c>
      <c r="H459" s="9" t="s">
        <v>209</v>
      </c>
      <c r="I459" s="9" t="s">
        <v>210</v>
      </c>
      <c r="J459" s="9" t="s">
        <v>210</v>
      </c>
      <c r="K459" s="9" t="s">
        <v>4371</v>
      </c>
      <c r="L459" s="9" t="s">
        <v>90</v>
      </c>
      <c r="M459" s="9" t="s">
        <v>1662</v>
      </c>
      <c r="N459" s="10">
        <v>89.95</v>
      </c>
      <c r="O459" s="9">
        <v>5</v>
      </c>
      <c r="P459" s="10">
        <f t="shared" si="9"/>
        <v>449.75</v>
      </c>
    </row>
    <row r="460" spans="1:16" s="9" customFormat="1" x14ac:dyDescent="0.25">
      <c r="A460" s="9" t="s">
        <v>675</v>
      </c>
      <c r="B460" s="9" t="s">
        <v>1665</v>
      </c>
      <c r="C460" s="9" t="s">
        <v>1666</v>
      </c>
      <c r="D460" s="9" t="s">
        <v>1667</v>
      </c>
      <c r="E460" s="9" t="s">
        <v>101</v>
      </c>
      <c r="F460" s="9" t="s">
        <v>11</v>
      </c>
      <c r="G460" s="9" t="s">
        <v>46</v>
      </c>
      <c r="H460" s="9" t="s">
        <v>209</v>
      </c>
      <c r="I460" s="9" t="s">
        <v>210</v>
      </c>
      <c r="J460" s="9" t="s">
        <v>210</v>
      </c>
      <c r="K460" s="9" t="s">
        <v>4371</v>
      </c>
      <c r="L460" s="9" t="s">
        <v>90</v>
      </c>
      <c r="M460" s="9" t="s">
        <v>1668</v>
      </c>
      <c r="N460" s="10">
        <v>89.95</v>
      </c>
      <c r="O460" s="9">
        <v>8</v>
      </c>
      <c r="P460" s="10">
        <f t="shared" si="9"/>
        <v>719.6</v>
      </c>
    </row>
    <row r="461" spans="1:16" s="9" customFormat="1" x14ac:dyDescent="0.25">
      <c r="A461" s="9" t="s">
        <v>675</v>
      </c>
      <c r="B461" s="9" t="s">
        <v>1669</v>
      </c>
      <c r="C461" s="9" t="s">
        <v>1666</v>
      </c>
      <c r="D461" s="9" t="s">
        <v>1670</v>
      </c>
      <c r="E461" s="9" t="s">
        <v>243</v>
      </c>
      <c r="F461" s="9" t="s">
        <v>11</v>
      </c>
      <c r="G461" s="9" t="s">
        <v>46</v>
      </c>
      <c r="H461" s="9" t="s">
        <v>209</v>
      </c>
      <c r="I461" s="9" t="s">
        <v>210</v>
      </c>
      <c r="J461" s="9" t="s">
        <v>210</v>
      </c>
      <c r="K461" s="9" t="s">
        <v>4371</v>
      </c>
      <c r="L461" s="9" t="s">
        <v>90</v>
      </c>
      <c r="M461" s="9" t="s">
        <v>1668</v>
      </c>
      <c r="N461" s="10">
        <v>89.95</v>
      </c>
      <c r="O461" s="9">
        <v>12</v>
      </c>
      <c r="P461" s="10">
        <f t="shared" si="9"/>
        <v>1079.4000000000001</v>
      </c>
    </row>
    <row r="462" spans="1:16" s="9" customFormat="1" x14ac:dyDescent="0.25">
      <c r="A462" s="9" t="s">
        <v>675</v>
      </c>
      <c r="B462" s="9" t="s">
        <v>1671</v>
      </c>
      <c r="C462" s="9" t="s">
        <v>1672</v>
      </c>
      <c r="D462" s="9" t="s">
        <v>1673</v>
      </c>
      <c r="E462" s="9" t="s">
        <v>101</v>
      </c>
      <c r="F462" s="9" t="s">
        <v>11</v>
      </c>
      <c r="G462" s="9" t="s">
        <v>46</v>
      </c>
      <c r="H462" s="9" t="s">
        <v>209</v>
      </c>
      <c r="I462" s="9" t="s">
        <v>210</v>
      </c>
      <c r="J462" s="9" t="s">
        <v>210</v>
      </c>
      <c r="K462" s="9" t="s">
        <v>4371</v>
      </c>
      <c r="L462" s="9" t="s">
        <v>439</v>
      </c>
      <c r="M462" s="9" t="s">
        <v>1668</v>
      </c>
      <c r="N462" s="10">
        <v>89.95</v>
      </c>
      <c r="O462" s="9">
        <v>12</v>
      </c>
      <c r="P462" s="10">
        <f t="shared" si="9"/>
        <v>1079.4000000000001</v>
      </c>
    </row>
    <row r="463" spans="1:16" s="9" customFormat="1" x14ac:dyDescent="0.25">
      <c r="A463" s="9" t="s">
        <v>675</v>
      </c>
      <c r="B463" s="9" t="s">
        <v>1674</v>
      </c>
      <c r="C463" s="9" t="s">
        <v>1672</v>
      </c>
      <c r="D463" s="9" t="s">
        <v>1675</v>
      </c>
      <c r="E463" s="9" t="s">
        <v>243</v>
      </c>
      <c r="F463" s="9" t="s">
        <v>11</v>
      </c>
      <c r="G463" s="9" t="s">
        <v>46</v>
      </c>
      <c r="H463" s="9" t="s">
        <v>209</v>
      </c>
      <c r="I463" s="9" t="s">
        <v>210</v>
      </c>
      <c r="J463" s="9" t="s">
        <v>210</v>
      </c>
      <c r="K463" s="9" t="s">
        <v>4371</v>
      </c>
      <c r="L463" s="9" t="s">
        <v>439</v>
      </c>
      <c r="M463" s="9" t="s">
        <v>1668</v>
      </c>
      <c r="N463" s="10">
        <v>89.95</v>
      </c>
      <c r="O463" s="9">
        <v>12</v>
      </c>
      <c r="P463" s="10">
        <f t="shared" si="9"/>
        <v>1079.4000000000001</v>
      </c>
    </row>
    <row r="464" spans="1:16" s="9" customFormat="1" x14ac:dyDescent="0.25">
      <c r="A464" s="9" t="s">
        <v>675</v>
      </c>
      <c r="B464" s="9" t="s">
        <v>1676</v>
      </c>
      <c r="C464" s="9" t="s">
        <v>1677</v>
      </c>
      <c r="D464" s="9" t="s">
        <v>1678</v>
      </c>
      <c r="E464" s="9" t="s">
        <v>243</v>
      </c>
      <c r="F464" s="9" t="s">
        <v>11</v>
      </c>
      <c r="G464" s="9" t="s">
        <v>46</v>
      </c>
      <c r="H464" s="9" t="s">
        <v>209</v>
      </c>
      <c r="I464" s="9" t="s">
        <v>210</v>
      </c>
      <c r="J464" s="9" t="s">
        <v>210</v>
      </c>
      <c r="K464" s="9" t="s">
        <v>4371</v>
      </c>
      <c r="L464" s="9" t="s">
        <v>439</v>
      </c>
      <c r="M464" s="9" t="s">
        <v>1668</v>
      </c>
      <c r="N464" s="10">
        <v>89.95</v>
      </c>
      <c r="O464" s="9">
        <v>5</v>
      </c>
      <c r="P464" s="10">
        <f t="shared" si="9"/>
        <v>449.75</v>
      </c>
    </row>
    <row r="465" spans="1:16" s="9" customFormat="1" x14ac:dyDescent="0.25">
      <c r="A465" s="9" t="s">
        <v>675</v>
      </c>
      <c r="B465" s="9" t="s">
        <v>1679</v>
      </c>
      <c r="C465" s="9" t="s">
        <v>1677</v>
      </c>
      <c r="D465" s="9" t="s">
        <v>1680</v>
      </c>
      <c r="E465" s="9" t="s">
        <v>101</v>
      </c>
      <c r="F465" s="9" t="s">
        <v>11</v>
      </c>
      <c r="G465" s="9" t="s">
        <v>46</v>
      </c>
      <c r="H465" s="9" t="s">
        <v>209</v>
      </c>
      <c r="I465" s="9" t="s">
        <v>210</v>
      </c>
      <c r="J465" s="9" t="s">
        <v>210</v>
      </c>
      <c r="K465" s="9" t="s">
        <v>4371</v>
      </c>
      <c r="L465" s="9" t="s">
        <v>439</v>
      </c>
      <c r="M465" s="9" t="s">
        <v>1668</v>
      </c>
      <c r="N465" s="10">
        <v>89.95</v>
      </c>
      <c r="O465" s="9">
        <v>5</v>
      </c>
      <c r="P465" s="10">
        <f t="shared" si="9"/>
        <v>449.75</v>
      </c>
    </row>
    <row r="466" spans="1:16" s="9" customFormat="1" x14ac:dyDescent="0.25">
      <c r="A466" s="9" t="s">
        <v>1685</v>
      </c>
      <c r="B466" s="9" t="s">
        <v>1681</v>
      </c>
      <c r="C466" s="9" t="s">
        <v>1682</v>
      </c>
      <c r="D466" s="9" t="s">
        <v>1683</v>
      </c>
      <c r="E466" s="9" t="s">
        <v>10</v>
      </c>
      <c r="F466" s="9" t="s">
        <v>11</v>
      </c>
      <c r="G466" s="9" t="s">
        <v>22</v>
      </c>
      <c r="H466" s="9" t="s">
        <v>34</v>
      </c>
      <c r="I466" s="9" t="s">
        <v>34</v>
      </c>
      <c r="J466" s="9" t="s">
        <v>34</v>
      </c>
      <c r="K466" s="9" t="s">
        <v>4373</v>
      </c>
      <c r="L466" s="9" t="s">
        <v>57</v>
      </c>
      <c r="M466" s="9" t="s">
        <v>1684</v>
      </c>
      <c r="N466" s="10">
        <v>199.95</v>
      </c>
      <c r="O466" s="9">
        <v>1</v>
      </c>
      <c r="P466" s="10">
        <f t="shared" si="9"/>
        <v>199.95</v>
      </c>
    </row>
    <row r="467" spans="1:16" s="9" customFormat="1" x14ac:dyDescent="0.25">
      <c r="A467" s="9" t="s">
        <v>1685</v>
      </c>
      <c r="B467" s="9" t="s">
        <v>1686</v>
      </c>
      <c r="C467" s="9" t="s">
        <v>1682</v>
      </c>
      <c r="D467" s="9" t="s">
        <v>1687</v>
      </c>
      <c r="E467" s="9" t="s">
        <v>167</v>
      </c>
      <c r="F467" s="9" t="s">
        <v>11</v>
      </c>
      <c r="G467" s="9" t="s">
        <v>22</v>
      </c>
      <c r="H467" s="9" t="s">
        <v>34</v>
      </c>
      <c r="I467" s="9" t="s">
        <v>34</v>
      </c>
      <c r="J467" s="9" t="s">
        <v>34</v>
      </c>
      <c r="K467" s="9" t="s">
        <v>4373</v>
      </c>
      <c r="L467" s="9" t="s">
        <v>57</v>
      </c>
      <c r="M467" s="9" t="s">
        <v>1684</v>
      </c>
      <c r="N467" s="10">
        <v>199.95</v>
      </c>
      <c r="O467" s="9">
        <v>1</v>
      </c>
      <c r="P467" s="10">
        <f t="shared" si="9"/>
        <v>199.95</v>
      </c>
    </row>
    <row r="468" spans="1:16" s="9" customFormat="1" x14ac:dyDescent="0.25">
      <c r="A468" s="9" t="s">
        <v>1685</v>
      </c>
      <c r="B468" s="9" t="s">
        <v>1690</v>
      </c>
      <c r="C468" s="9" t="s">
        <v>1688</v>
      </c>
      <c r="D468" s="9" t="s">
        <v>1691</v>
      </c>
      <c r="E468" s="9" t="s">
        <v>41</v>
      </c>
      <c r="F468" s="9" t="s">
        <v>11</v>
      </c>
      <c r="G468" s="9" t="s">
        <v>22</v>
      </c>
      <c r="H468" s="9" t="s">
        <v>23</v>
      </c>
      <c r="I468" s="9" t="s">
        <v>750</v>
      </c>
      <c r="J468" s="9" t="s">
        <v>750</v>
      </c>
      <c r="K468" s="9" t="s">
        <v>4372</v>
      </c>
      <c r="L468" s="9" t="s">
        <v>57</v>
      </c>
      <c r="M468" s="9" t="s">
        <v>1689</v>
      </c>
      <c r="N468" s="10">
        <v>89.95</v>
      </c>
      <c r="O468" s="9">
        <v>1</v>
      </c>
      <c r="P468" s="10">
        <f t="shared" si="9"/>
        <v>89.95</v>
      </c>
    </row>
    <row r="469" spans="1:16" s="9" customFormat="1" x14ac:dyDescent="0.25">
      <c r="A469" s="9" t="s">
        <v>1685</v>
      </c>
      <c r="B469" s="9" t="s">
        <v>1692</v>
      </c>
      <c r="C469" s="9" t="s">
        <v>1688</v>
      </c>
      <c r="D469" s="9" t="s">
        <v>1693</v>
      </c>
      <c r="E469" s="9" t="s">
        <v>33</v>
      </c>
      <c r="F469" s="9" t="s">
        <v>11</v>
      </c>
      <c r="G469" s="9" t="s">
        <v>22</v>
      </c>
      <c r="H469" s="9" t="s">
        <v>23</v>
      </c>
      <c r="I469" s="9" t="s">
        <v>750</v>
      </c>
      <c r="J469" s="9" t="s">
        <v>750</v>
      </c>
      <c r="K469" s="9" t="s">
        <v>4372</v>
      </c>
      <c r="L469" s="9" t="s">
        <v>57</v>
      </c>
      <c r="M469" s="9" t="s">
        <v>1689</v>
      </c>
      <c r="N469" s="10">
        <v>89.95</v>
      </c>
      <c r="O469" s="9">
        <v>2</v>
      </c>
      <c r="P469" s="10">
        <f t="shared" si="9"/>
        <v>179.9</v>
      </c>
    </row>
    <row r="470" spans="1:16" s="9" customFormat="1" x14ac:dyDescent="0.25">
      <c r="A470" s="9" t="s">
        <v>1685</v>
      </c>
      <c r="B470" s="9" t="s">
        <v>1694</v>
      </c>
      <c r="C470" s="9" t="s">
        <v>1688</v>
      </c>
      <c r="D470" s="9" t="s">
        <v>1695</v>
      </c>
      <c r="E470" s="9" t="s">
        <v>10</v>
      </c>
      <c r="F470" s="9" t="s">
        <v>11</v>
      </c>
      <c r="G470" s="9" t="s">
        <v>22</v>
      </c>
      <c r="H470" s="9" t="s">
        <v>23</v>
      </c>
      <c r="I470" s="9" t="s">
        <v>750</v>
      </c>
      <c r="J470" s="9" t="s">
        <v>750</v>
      </c>
      <c r="K470" s="9" t="s">
        <v>4372</v>
      </c>
      <c r="L470" s="9" t="s">
        <v>57</v>
      </c>
      <c r="M470" s="9" t="s">
        <v>1689</v>
      </c>
      <c r="N470" s="10">
        <v>89.95</v>
      </c>
      <c r="O470" s="9">
        <v>1</v>
      </c>
      <c r="P470" s="10">
        <f t="shared" si="9"/>
        <v>89.95</v>
      </c>
    </row>
    <row r="471" spans="1:16" s="9" customFormat="1" x14ac:dyDescent="0.25">
      <c r="A471" s="9" t="s">
        <v>1685</v>
      </c>
      <c r="B471" s="9" t="s">
        <v>1696</v>
      </c>
      <c r="C471" s="9" t="s">
        <v>1697</v>
      </c>
      <c r="D471" s="9" t="s">
        <v>1698</v>
      </c>
      <c r="E471" s="9" t="s">
        <v>41</v>
      </c>
      <c r="F471" s="9" t="s">
        <v>11</v>
      </c>
      <c r="G471" s="9" t="s">
        <v>22</v>
      </c>
      <c r="H471" s="9" t="s">
        <v>23</v>
      </c>
      <c r="I471" s="9" t="s">
        <v>750</v>
      </c>
      <c r="J471" s="9" t="s">
        <v>750</v>
      </c>
      <c r="K471" s="9" t="s">
        <v>4372</v>
      </c>
      <c r="L471" s="9" t="s">
        <v>1332</v>
      </c>
      <c r="M471" s="9" t="s">
        <v>1689</v>
      </c>
      <c r="N471" s="10">
        <v>89.95</v>
      </c>
      <c r="O471" s="9">
        <v>1</v>
      </c>
      <c r="P471" s="10">
        <f t="shared" si="9"/>
        <v>89.95</v>
      </c>
    </row>
    <row r="472" spans="1:16" s="9" customFormat="1" x14ac:dyDescent="0.25">
      <c r="A472" s="9" t="s">
        <v>1685</v>
      </c>
      <c r="B472" s="9" t="s">
        <v>1699</v>
      </c>
      <c r="C472" s="9" t="s">
        <v>1700</v>
      </c>
      <c r="D472" s="9" t="s">
        <v>1701</v>
      </c>
      <c r="E472" s="9" t="s">
        <v>167</v>
      </c>
      <c r="F472" s="9" t="s">
        <v>11</v>
      </c>
      <c r="G472" s="9" t="s">
        <v>12</v>
      </c>
      <c r="H472" s="9" t="s">
        <v>13</v>
      </c>
      <c r="I472" s="9" t="s">
        <v>14</v>
      </c>
      <c r="J472" s="9" t="s">
        <v>14</v>
      </c>
      <c r="K472" s="9" t="s">
        <v>4373</v>
      </c>
      <c r="L472" s="9" t="s">
        <v>275</v>
      </c>
      <c r="M472" s="9" t="s">
        <v>1702</v>
      </c>
      <c r="N472" s="10">
        <v>219.14699999999999</v>
      </c>
      <c r="O472" s="9">
        <v>1</v>
      </c>
      <c r="P472" s="10">
        <f t="shared" si="9"/>
        <v>219.14699999999999</v>
      </c>
    </row>
    <row r="473" spans="1:16" s="9" customFormat="1" x14ac:dyDescent="0.25">
      <c r="A473" s="9" t="s">
        <v>1658</v>
      </c>
      <c r="B473" s="9" t="s">
        <v>1703</v>
      </c>
      <c r="C473" s="9" t="s">
        <v>1704</v>
      </c>
      <c r="D473" s="9" t="s">
        <v>1705</v>
      </c>
      <c r="E473" s="9" t="s">
        <v>21</v>
      </c>
      <c r="F473" s="9" t="s">
        <v>11</v>
      </c>
      <c r="G473" s="9" t="s">
        <v>22</v>
      </c>
      <c r="H473" s="9" t="s">
        <v>213</v>
      </c>
      <c r="I473" s="9" t="s">
        <v>214</v>
      </c>
      <c r="J473" s="9" t="s">
        <v>214</v>
      </c>
      <c r="K473" s="9" t="s">
        <v>4371</v>
      </c>
      <c r="L473" s="9" t="s">
        <v>155</v>
      </c>
      <c r="M473" s="9" t="s">
        <v>1706</v>
      </c>
      <c r="N473" s="10">
        <v>100</v>
      </c>
      <c r="O473" s="9">
        <v>12</v>
      </c>
      <c r="P473" s="10">
        <f t="shared" si="9"/>
        <v>1200</v>
      </c>
    </row>
    <row r="474" spans="1:16" s="9" customFormat="1" x14ac:dyDescent="0.25">
      <c r="A474" s="9" t="s">
        <v>1658</v>
      </c>
      <c r="B474" s="9" t="s">
        <v>1707</v>
      </c>
      <c r="C474" s="9" t="s">
        <v>1704</v>
      </c>
      <c r="D474" s="9" t="s">
        <v>1708</v>
      </c>
      <c r="E474" s="9" t="s">
        <v>1709</v>
      </c>
      <c r="F474" s="9" t="s">
        <v>11</v>
      </c>
      <c r="G474" s="9" t="s">
        <v>22</v>
      </c>
      <c r="H474" s="9" t="s">
        <v>213</v>
      </c>
      <c r="I474" s="9" t="s">
        <v>214</v>
      </c>
      <c r="J474" s="9" t="s">
        <v>214</v>
      </c>
      <c r="K474" s="9" t="s">
        <v>4371</v>
      </c>
      <c r="L474" s="9" t="s">
        <v>155</v>
      </c>
      <c r="M474" s="9" t="s">
        <v>1706</v>
      </c>
      <c r="N474" s="10">
        <v>100</v>
      </c>
      <c r="O474" s="9">
        <v>8</v>
      </c>
      <c r="P474" s="10">
        <f t="shared" si="9"/>
        <v>800</v>
      </c>
    </row>
    <row r="475" spans="1:16" s="9" customFormat="1" x14ac:dyDescent="0.25">
      <c r="A475" s="9" t="s">
        <v>1658</v>
      </c>
      <c r="B475" s="9" t="s">
        <v>1710</v>
      </c>
      <c r="C475" s="9" t="s">
        <v>1704</v>
      </c>
      <c r="D475" s="9" t="s">
        <v>1711</v>
      </c>
      <c r="E475" s="9" t="s">
        <v>1712</v>
      </c>
      <c r="F475" s="9" t="s">
        <v>11</v>
      </c>
      <c r="G475" s="9" t="s">
        <v>22</v>
      </c>
      <c r="H475" s="9" t="s">
        <v>213</v>
      </c>
      <c r="I475" s="9" t="s">
        <v>214</v>
      </c>
      <c r="J475" s="9" t="s">
        <v>214</v>
      </c>
      <c r="K475" s="9" t="s">
        <v>4371</v>
      </c>
      <c r="L475" s="9" t="s">
        <v>155</v>
      </c>
      <c r="M475" s="9" t="s">
        <v>1706</v>
      </c>
      <c r="N475" s="10">
        <v>100</v>
      </c>
      <c r="O475" s="9">
        <v>5</v>
      </c>
      <c r="P475" s="10">
        <f t="shared" si="9"/>
        <v>500</v>
      </c>
    </row>
    <row r="476" spans="1:16" s="9" customFormat="1" x14ac:dyDescent="0.25">
      <c r="A476" s="9" t="s">
        <v>1658</v>
      </c>
      <c r="B476" s="9" t="s">
        <v>1713</v>
      </c>
      <c r="C476" s="9" t="s">
        <v>1704</v>
      </c>
      <c r="D476" s="9" t="s">
        <v>1714</v>
      </c>
      <c r="E476" s="9" t="s">
        <v>1715</v>
      </c>
      <c r="F476" s="9" t="s">
        <v>11</v>
      </c>
      <c r="G476" s="9" t="s">
        <v>22</v>
      </c>
      <c r="H476" s="9" t="s">
        <v>213</v>
      </c>
      <c r="I476" s="9" t="s">
        <v>214</v>
      </c>
      <c r="J476" s="9" t="s">
        <v>214</v>
      </c>
      <c r="K476" s="9" t="s">
        <v>4371</v>
      </c>
      <c r="L476" s="9" t="s">
        <v>155</v>
      </c>
      <c r="M476" s="9" t="s">
        <v>1706</v>
      </c>
      <c r="N476" s="10">
        <v>100</v>
      </c>
      <c r="O476" s="9">
        <v>8</v>
      </c>
      <c r="P476" s="10">
        <f t="shared" si="9"/>
        <v>800</v>
      </c>
    </row>
    <row r="477" spans="1:16" s="9" customFormat="1" x14ac:dyDescent="0.25">
      <c r="A477" s="9" t="s">
        <v>1658</v>
      </c>
      <c r="B477" s="9" t="s">
        <v>1716</v>
      </c>
      <c r="C477" s="9" t="s">
        <v>1704</v>
      </c>
      <c r="D477" s="9" t="s">
        <v>1717</v>
      </c>
      <c r="E477" s="9" t="s">
        <v>10</v>
      </c>
      <c r="F477" s="9" t="s">
        <v>11</v>
      </c>
      <c r="G477" s="9" t="s">
        <v>22</v>
      </c>
      <c r="H477" s="9" t="s">
        <v>213</v>
      </c>
      <c r="I477" s="9" t="s">
        <v>214</v>
      </c>
      <c r="J477" s="9" t="s">
        <v>214</v>
      </c>
      <c r="K477" s="9" t="s">
        <v>4371</v>
      </c>
      <c r="L477" s="9" t="s">
        <v>155</v>
      </c>
      <c r="M477" s="9" t="s">
        <v>1706</v>
      </c>
      <c r="N477" s="10">
        <v>100</v>
      </c>
      <c r="O477" s="9">
        <v>5</v>
      </c>
      <c r="P477" s="10">
        <f t="shared" si="9"/>
        <v>500</v>
      </c>
    </row>
    <row r="478" spans="1:16" s="9" customFormat="1" x14ac:dyDescent="0.25">
      <c r="A478" s="9" t="s">
        <v>1658</v>
      </c>
      <c r="B478" s="9" t="s">
        <v>1718</v>
      </c>
      <c r="C478" s="9" t="s">
        <v>1704</v>
      </c>
      <c r="D478" s="9" t="s">
        <v>1719</v>
      </c>
      <c r="E478" s="9" t="s">
        <v>33</v>
      </c>
      <c r="F478" s="9" t="s">
        <v>11</v>
      </c>
      <c r="G478" s="9" t="s">
        <v>22</v>
      </c>
      <c r="H478" s="9" t="s">
        <v>213</v>
      </c>
      <c r="I478" s="9" t="s">
        <v>214</v>
      </c>
      <c r="J478" s="9" t="s">
        <v>214</v>
      </c>
      <c r="K478" s="9" t="s">
        <v>4371</v>
      </c>
      <c r="L478" s="9" t="s">
        <v>155</v>
      </c>
      <c r="M478" s="9" t="s">
        <v>1706</v>
      </c>
      <c r="N478" s="10">
        <v>100</v>
      </c>
      <c r="O478" s="9">
        <v>5</v>
      </c>
      <c r="P478" s="10">
        <f t="shared" si="9"/>
        <v>500</v>
      </c>
    </row>
    <row r="479" spans="1:16" s="9" customFormat="1" x14ac:dyDescent="0.25">
      <c r="A479" s="9" t="s">
        <v>1724</v>
      </c>
      <c r="B479" s="9" t="s">
        <v>1720</v>
      </c>
      <c r="C479" s="9" t="s">
        <v>1721</v>
      </c>
      <c r="D479" s="9" t="s">
        <v>1722</v>
      </c>
      <c r="E479" s="9" t="s">
        <v>141</v>
      </c>
      <c r="F479" s="9" t="s">
        <v>11</v>
      </c>
      <c r="G479" s="9" t="s">
        <v>22</v>
      </c>
      <c r="H479" s="9" t="s">
        <v>115</v>
      </c>
      <c r="I479" s="9" t="s">
        <v>717</v>
      </c>
      <c r="J479" s="9" t="s">
        <v>717</v>
      </c>
      <c r="K479" s="9" t="s">
        <v>4372</v>
      </c>
      <c r="L479" s="9" t="s">
        <v>57</v>
      </c>
      <c r="M479" s="9" t="s">
        <v>1723</v>
      </c>
      <c r="N479" s="10">
        <v>59.99</v>
      </c>
      <c r="O479" s="9">
        <v>1</v>
      </c>
      <c r="P479" s="10">
        <f t="shared" ref="P479:P490" si="10">O479*N479</f>
        <v>59.99</v>
      </c>
    </row>
    <row r="480" spans="1:16" s="9" customFormat="1" x14ac:dyDescent="0.25">
      <c r="A480" s="9" t="s">
        <v>1638</v>
      </c>
      <c r="B480" s="9" t="s">
        <v>1725</v>
      </c>
      <c r="C480" s="9" t="s">
        <v>1726</v>
      </c>
      <c r="D480" s="9" t="s">
        <v>1727</v>
      </c>
      <c r="E480" s="9" t="s">
        <v>778</v>
      </c>
      <c r="F480" s="9" t="s">
        <v>11</v>
      </c>
      <c r="G480" s="9" t="s">
        <v>22</v>
      </c>
      <c r="H480" s="9" t="s">
        <v>34</v>
      </c>
      <c r="I480" s="9" t="s">
        <v>34</v>
      </c>
      <c r="J480" s="9" t="s">
        <v>34</v>
      </c>
      <c r="K480" s="9" t="s">
        <v>4373</v>
      </c>
      <c r="L480" s="9" t="s">
        <v>1537</v>
      </c>
      <c r="M480" s="9" t="s">
        <v>176</v>
      </c>
      <c r="N480" s="10">
        <v>140</v>
      </c>
      <c r="O480" s="9">
        <v>1</v>
      </c>
      <c r="P480" s="10">
        <f t="shared" si="10"/>
        <v>140</v>
      </c>
    </row>
    <row r="481" spans="1:16" s="9" customFormat="1" x14ac:dyDescent="0.25">
      <c r="A481" s="9" t="s">
        <v>1620</v>
      </c>
      <c r="B481" s="9" t="s">
        <v>1729</v>
      </c>
      <c r="C481" s="9" t="s">
        <v>1728</v>
      </c>
      <c r="D481" s="9" t="s">
        <v>1730</v>
      </c>
      <c r="E481" s="9" t="s">
        <v>129</v>
      </c>
      <c r="F481" s="9" t="s">
        <v>11</v>
      </c>
      <c r="G481" s="9" t="s">
        <v>143</v>
      </c>
      <c r="H481" s="9" t="s">
        <v>722</v>
      </c>
      <c r="I481" s="9" t="s">
        <v>723</v>
      </c>
      <c r="J481" s="9" t="s">
        <v>723</v>
      </c>
      <c r="K481" s="9" t="s">
        <v>4371</v>
      </c>
      <c r="L481" s="9" t="s">
        <v>107</v>
      </c>
      <c r="M481" s="9" t="s">
        <v>176</v>
      </c>
      <c r="N481" s="10">
        <v>45.95</v>
      </c>
      <c r="O481" s="9">
        <v>3</v>
      </c>
      <c r="P481" s="10">
        <f t="shared" si="10"/>
        <v>137.85000000000002</v>
      </c>
    </row>
    <row r="482" spans="1:16" s="9" customFormat="1" x14ac:dyDescent="0.25">
      <c r="A482" s="9" t="s">
        <v>1620</v>
      </c>
      <c r="B482" s="9" t="s">
        <v>1731</v>
      </c>
      <c r="C482" s="9" t="s">
        <v>1728</v>
      </c>
      <c r="D482" s="9" t="s">
        <v>1732</v>
      </c>
      <c r="E482" s="9" t="s">
        <v>132</v>
      </c>
      <c r="F482" s="9" t="s">
        <v>11</v>
      </c>
      <c r="G482" s="9" t="s">
        <v>143</v>
      </c>
      <c r="H482" s="9" t="s">
        <v>722</v>
      </c>
      <c r="I482" s="9" t="s">
        <v>723</v>
      </c>
      <c r="J482" s="9" t="s">
        <v>723</v>
      </c>
      <c r="K482" s="9" t="s">
        <v>4371</v>
      </c>
      <c r="L482" s="9" t="s">
        <v>107</v>
      </c>
      <c r="M482" s="9" t="s">
        <v>176</v>
      </c>
      <c r="N482" s="10">
        <v>45.95</v>
      </c>
      <c r="O482" s="9">
        <v>3</v>
      </c>
      <c r="P482" s="10">
        <f t="shared" si="10"/>
        <v>137.85000000000002</v>
      </c>
    </row>
    <row r="483" spans="1:16" s="9" customFormat="1" x14ac:dyDescent="0.25">
      <c r="A483" s="9" t="s">
        <v>1738</v>
      </c>
      <c r="B483" s="9" t="s">
        <v>1734</v>
      </c>
      <c r="C483" s="9" t="s">
        <v>1735</v>
      </c>
      <c r="D483" s="9" t="s">
        <v>1736</v>
      </c>
      <c r="E483" s="9" t="s">
        <v>21</v>
      </c>
      <c r="F483" s="9" t="s">
        <v>11</v>
      </c>
      <c r="G483" s="9" t="s">
        <v>22</v>
      </c>
      <c r="H483" s="9" t="s">
        <v>34</v>
      </c>
      <c r="I483" s="9" t="s">
        <v>34</v>
      </c>
      <c r="J483" s="9" t="s">
        <v>34</v>
      </c>
      <c r="K483" s="9" t="s">
        <v>4373</v>
      </c>
      <c r="L483" s="9" t="s">
        <v>24</v>
      </c>
      <c r="M483" s="9" t="s">
        <v>1737</v>
      </c>
      <c r="N483" s="10">
        <v>199.95</v>
      </c>
      <c r="O483" s="9">
        <v>1</v>
      </c>
      <c r="P483" s="10">
        <f t="shared" si="10"/>
        <v>199.95</v>
      </c>
    </row>
    <row r="484" spans="1:16" s="9" customFormat="1" x14ac:dyDescent="0.25">
      <c r="A484" s="9" t="s">
        <v>1738</v>
      </c>
      <c r="B484" s="9" t="s">
        <v>1741</v>
      </c>
      <c r="C484" s="9" t="s">
        <v>1739</v>
      </c>
      <c r="D484" s="9" t="s">
        <v>1742</v>
      </c>
      <c r="E484" s="9" t="s">
        <v>41</v>
      </c>
      <c r="F484" s="9" t="s">
        <v>11</v>
      </c>
      <c r="G484" s="9" t="s">
        <v>22</v>
      </c>
      <c r="H484" s="9" t="s">
        <v>23</v>
      </c>
      <c r="I484" s="9" t="s">
        <v>750</v>
      </c>
      <c r="J484" s="9" t="s">
        <v>750</v>
      </c>
      <c r="K484" s="9" t="s">
        <v>4372</v>
      </c>
      <c r="L484" s="9" t="s">
        <v>57</v>
      </c>
      <c r="M484" s="9" t="s">
        <v>1740</v>
      </c>
      <c r="N484" s="10">
        <v>159.94</v>
      </c>
      <c r="O484" s="9">
        <v>1</v>
      </c>
      <c r="P484" s="10">
        <f t="shared" si="10"/>
        <v>159.94</v>
      </c>
    </row>
    <row r="485" spans="1:16" s="9" customFormat="1" x14ac:dyDescent="0.25">
      <c r="A485" s="9" t="s">
        <v>1738</v>
      </c>
      <c r="B485" s="9" t="s">
        <v>1743</v>
      </c>
      <c r="C485" s="9" t="s">
        <v>1744</v>
      </c>
      <c r="D485" s="9" t="s">
        <v>1745</v>
      </c>
      <c r="E485" s="9" t="s">
        <v>21</v>
      </c>
      <c r="F485" s="9" t="s">
        <v>11</v>
      </c>
      <c r="G485" s="9" t="s">
        <v>22</v>
      </c>
      <c r="H485" s="9" t="s">
        <v>23</v>
      </c>
      <c r="I485" s="9" t="s">
        <v>750</v>
      </c>
      <c r="J485" s="9" t="s">
        <v>750</v>
      </c>
      <c r="K485" s="9" t="s">
        <v>4372</v>
      </c>
      <c r="L485" s="9" t="s">
        <v>57</v>
      </c>
      <c r="M485" s="9" t="s">
        <v>1746</v>
      </c>
      <c r="N485" s="10">
        <v>129.94999999999999</v>
      </c>
      <c r="O485" s="9">
        <v>1</v>
      </c>
      <c r="P485" s="10">
        <f t="shared" si="10"/>
        <v>129.94999999999999</v>
      </c>
    </row>
    <row r="486" spans="1:16" s="9" customFormat="1" x14ac:dyDescent="0.25">
      <c r="A486" s="9" t="s">
        <v>1738</v>
      </c>
      <c r="B486" s="9" t="s">
        <v>1747</v>
      </c>
      <c r="C486" s="9" t="s">
        <v>1748</v>
      </c>
      <c r="D486" s="9" t="s">
        <v>1749</v>
      </c>
      <c r="E486" s="9" t="s">
        <v>21</v>
      </c>
      <c r="F486" s="9" t="s">
        <v>11</v>
      </c>
      <c r="G486" s="9" t="s">
        <v>22</v>
      </c>
      <c r="H486" s="9" t="s">
        <v>34</v>
      </c>
      <c r="I486" s="9" t="s">
        <v>34</v>
      </c>
      <c r="J486" s="9" t="s">
        <v>34</v>
      </c>
      <c r="K486" s="9" t="s">
        <v>4373</v>
      </c>
      <c r="L486" s="9" t="s">
        <v>57</v>
      </c>
      <c r="M486" s="9" t="s">
        <v>1750</v>
      </c>
      <c r="N486" s="10">
        <v>229.9</v>
      </c>
      <c r="O486" s="9">
        <v>1</v>
      </c>
      <c r="P486" s="10">
        <f t="shared" si="10"/>
        <v>229.9</v>
      </c>
    </row>
    <row r="487" spans="1:16" s="9" customFormat="1" x14ac:dyDescent="0.25">
      <c r="A487" s="9" t="s">
        <v>1738</v>
      </c>
      <c r="B487" s="9" t="s">
        <v>1751</v>
      </c>
      <c r="C487" s="9" t="s">
        <v>1748</v>
      </c>
      <c r="D487" s="9" t="s">
        <v>1752</v>
      </c>
      <c r="E487" s="9" t="s">
        <v>41</v>
      </c>
      <c r="F487" s="9" t="s">
        <v>11</v>
      </c>
      <c r="G487" s="9" t="s">
        <v>22</v>
      </c>
      <c r="H487" s="9" t="s">
        <v>34</v>
      </c>
      <c r="I487" s="9" t="s">
        <v>34</v>
      </c>
      <c r="J487" s="9" t="s">
        <v>34</v>
      </c>
      <c r="K487" s="9" t="s">
        <v>4373</v>
      </c>
      <c r="L487" s="9" t="s">
        <v>57</v>
      </c>
      <c r="M487" s="9" t="s">
        <v>1750</v>
      </c>
      <c r="N487" s="10">
        <v>229.9</v>
      </c>
      <c r="O487" s="9">
        <v>1</v>
      </c>
      <c r="P487" s="10">
        <f t="shared" si="10"/>
        <v>229.9</v>
      </c>
    </row>
    <row r="488" spans="1:16" s="9" customFormat="1" x14ac:dyDescent="0.25">
      <c r="A488" s="9" t="s">
        <v>1738</v>
      </c>
      <c r="B488" s="9" t="s">
        <v>1753</v>
      </c>
      <c r="C488" s="9" t="s">
        <v>1748</v>
      </c>
      <c r="D488" s="9" t="s">
        <v>1754</v>
      </c>
      <c r="E488" s="9" t="s">
        <v>141</v>
      </c>
      <c r="F488" s="9" t="s">
        <v>11</v>
      </c>
      <c r="G488" s="9" t="s">
        <v>22</v>
      </c>
      <c r="H488" s="9" t="s">
        <v>34</v>
      </c>
      <c r="I488" s="9" t="s">
        <v>34</v>
      </c>
      <c r="J488" s="9" t="s">
        <v>34</v>
      </c>
      <c r="K488" s="9" t="s">
        <v>4373</v>
      </c>
      <c r="L488" s="9" t="s">
        <v>57</v>
      </c>
      <c r="M488" s="9" t="s">
        <v>1750</v>
      </c>
      <c r="N488" s="10">
        <v>229.9</v>
      </c>
      <c r="O488" s="9">
        <v>1</v>
      </c>
      <c r="P488" s="10">
        <f t="shared" si="10"/>
        <v>229.9</v>
      </c>
    </row>
    <row r="489" spans="1:16" s="9" customFormat="1" x14ac:dyDescent="0.25">
      <c r="A489" s="9" t="s">
        <v>1738</v>
      </c>
      <c r="B489" s="9" t="s">
        <v>1755</v>
      </c>
      <c r="C489" s="9" t="s">
        <v>1756</v>
      </c>
      <c r="D489" s="9" t="s">
        <v>1757</v>
      </c>
      <c r="E489" s="9" t="s">
        <v>21</v>
      </c>
      <c r="F489" s="9" t="s">
        <v>11</v>
      </c>
      <c r="G489" s="9" t="s">
        <v>22</v>
      </c>
      <c r="H489" s="9" t="s">
        <v>34</v>
      </c>
      <c r="I489" s="9" t="s">
        <v>34</v>
      </c>
      <c r="J489" s="9" t="s">
        <v>34</v>
      </c>
      <c r="K489" s="9" t="s">
        <v>4373</v>
      </c>
      <c r="L489" s="9" t="s">
        <v>57</v>
      </c>
      <c r="M489" s="9" t="s">
        <v>1758</v>
      </c>
      <c r="N489" s="10">
        <v>199.9</v>
      </c>
      <c r="O489" s="9">
        <v>1</v>
      </c>
      <c r="P489" s="10">
        <f t="shared" si="10"/>
        <v>199.9</v>
      </c>
    </row>
    <row r="490" spans="1:16" s="9" customFormat="1" x14ac:dyDescent="0.25">
      <c r="A490" s="9" t="s">
        <v>1738</v>
      </c>
      <c r="B490" s="9" t="s">
        <v>1759</v>
      </c>
      <c r="C490" s="9" t="s">
        <v>1756</v>
      </c>
      <c r="D490" s="9" t="s">
        <v>1760</v>
      </c>
      <c r="E490" s="9" t="s">
        <v>41</v>
      </c>
      <c r="F490" s="9" t="s">
        <v>11</v>
      </c>
      <c r="G490" s="9" t="s">
        <v>22</v>
      </c>
      <c r="H490" s="9" t="s">
        <v>34</v>
      </c>
      <c r="I490" s="9" t="s">
        <v>34</v>
      </c>
      <c r="J490" s="9" t="s">
        <v>34</v>
      </c>
      <c r="K490" s="9" t="s">
        <v>4373</v>
      </c>
      <c r="L490" s="9" t="s">
        <v>57</v>
      </c>
      <c r="M490" s="9" t="s">
        <v>1758</v>
      </c>
      <c r="N490" s="10">
        <v>199.9</v>
      </c>
      <c r="O490" s="9">
        <v>2</v>
      </c>
      <c r="P490" s="10">
        <f t="shared" si="10"/>
        <v>399.8</v>
      </c>
    </row>
    <row r="491" spans="1:16" s="9" customFormat="1" x14ac:dyDescent="0.25">
      <c r="A491" s="9" t="s">
        <v>1738</v>
      </c>
      <c r="B491" s="9" t="s">
        <v>1761</v>
      </c>
      <c r="C491" s="9" t="s">
        <v>1756</v>
      </c>
      <c r="D491" s="9" t="s">
        <v>1762</v>
      </c>
      <c r="E491" s="9" t="s">
        <v>33</v>
      </c>
      <c r="F491" s="9" t="s">
        <v>11</v>
      </c>
      <c r="G491" s="9" t="s">
        <v>22</v>
      </c>
      <c r="H491" s="9" t="s">
        <v>34</v>
      </c>
      <c r="I491" s="9" t="s">
        <v>34</v>
      </c>
      <c r="J491" s="9" t="s">
        <v>34</v>
      </c>
      <c r="K491" s="9" t="s">
        <v>4373</v>
      </c>
      <c r="L491" s="9" t="s">
        <v>57</v>
      </c>
      <c r="M491" s="9" t="s">
        <v>1758</v>
      </c>
      <c r="N491" s="10">
        <v>199.9</v>
      </c>
      <c r="O491" s="9">
        <v>2</v>
      </c>
      <c r="P491" s="10">
        <f t="shared" ref="P491:P543" si="11">O491*N491</f>
        <v>399.8</v>
      </c>
    </row>
    <row r="492" spans="1:16" s="9" customFormat="1" x14ac:dyDescent="0.25">
      <c r="A492" s="9" t="s">
        <v>1738</v>
      </c>
      <c r="B492" s="9" t="s">
        <v>1763</v>
      </c>
      <c r="C492" s="9" t="s">
        <v>1756</v>
      </c>
      <c r="D492" s="9" t="s">
        <v>1764</v>
      </c>
      <c r="E492" s="9" t="s">
        <v>10</v>
      </c>
      <c r="F492" s="9" t="s">
        <v>11</v>
      </c>
      <c r="G492" s="9" t="s">
        <v>22</v>
      </c>
      <c r="H492" s="9" t="s">
        <v>34</v>
      </c>
      <c r="I492" s="9" t="s">
        <v>34</v>
      </c>
      <c r="J492" s="9" t="s">
        <v>34</v>
      </c>
      <c r="K492" s="9" t="s">
        <v>4373</v>
      </c>
      <c r="L492" s="9" t="s">
        <v>57</v>
      </c>
      <c r="M492" s="9" t="s">
        <v>1758</v>
      </c>
      <c r="N492" s="10">
        <v>199.9</v>
      </c>
      <c r="O492" s="9">
        <v>2</v>
      </c>
      <c r="P492" s="10">
        <f t="shared" si="11"/>
        <v>399.8</v>
      </c>
    </row>
    <row r="493" spans="1:16" s="9" customFormat="1" x14ac:dyDescent="0.25">
      <c r="A493" s="9" t="s">
        <v>1738</v>
      </c>
      <c r="B493" s="9" t="s">
        <v>1765</v>
      </c>
      <c r="C493" s="9" t="s">
        <v>1756</v>
      </c>
      <c r="D493" s="9" t="s">
        <v>1766</v>
      </c>
      <c r="E493" s="9" t="s">
        <v>167</v>
      </c>
      <c r="F493" s="9" t="s">
        <v>11</v>
      </c>
      <c r="G493" s="9" t="s">
        <v>22</v>
      </c>
      <c r="H493" s="9" t="s">
        <v>34</v>
      </c>
      <c r="I493" s="9" t="s">
        <v>34</v>
      </c>
      <c r="J493" s="9" t="s">
        <v>34</v>
      </c>
      <c r="K493" s="9" t="s">
        <v>4373</v>
      </c>
      <c r="L493" s="9" t="s">
        <v>57</v>
      </c>
      <c r="M493" s="9" t="s">
        <v>1758</v>
      </c>
      <c r="N493" s="10">
        <v>199.9</v>
      </c>
      <c r="O493" s="9">
        <v>1</v>
      </c>
      <c r="P493" s="10">
        <f t="shared" si="11"/>
        <v>199.9</v>
      </c>
    </row>
    <row r="494" spans="1:16" s="9" customFormat="1" x14ac:dyDescent="0.25">
      <c r="A494" s="9" t="s">
        <v>1767</v>
      </c>
      <c r="B494" s="9" t="s">
        <v>1770</v>
      </c>
      <c r="C494" s="9" t="s">
        <v>1768</v>
      </c>
      <c r="D494" s="9" t="s">
        <v>1771</v>
      </c>
      <c r="E494" s="9" t="s">
        <v>130</v>
      </c>
      <c r="F494" s="9" t="s">
        <v>11</v>
      </c>
      <c r="G494" s="9" t="s">
        <v>96</v>
      </c>
      <c r="H494" s="9" t="s">
        <v>159</v>
      </c>
      <c r="I494" s="9" t="s">
        <v>160</v>
      </c>
      <c r="J494" s="9" t="s">
        <v>160</v>
      </c>
      <c r="K494" s="9" t="s">
        <v>4371</v>
      </c>
      <c r="L494" s="9" t="s">
        <v>422</v>
      </c>
      <c r="M494" s="9" t="s">
        <v>1769</v>
      </c>
      <c r="N494" s="10">
        <v>40</v>
      </c>
      <c r="O494" s="9">
        <v>5</v>
      </c>
      <c r="P494" s="10">
        <f t="shared" si="11"/>
        <v>200</v>
      </c>
    </row>
    <row r="495" spans="1:16" s="9" customFormat="1" x14ac:dyDescent="0.25">
      <c r="A495" s="9" t="s">
        <v>1767</v>
      </c>
      <c r="B495" s="9" t="s">
        <v>1773</v>
      </c>
      <c r="C495" s="9" t="s">
        <v>1772</v>
      </c>
      <c r="D495" s="9" t="s">
        <v>1774</v>
      </c>
      <c r="E495" s="9" t="s">
        <v>136</v>
      </c>
      <c r="F495" s="9" t="s">
        <v>11</v>
      </c>
      <c r="G495" s="9" t="s">
        <v>96</v>
      </c>
      <c r="H495" s="9" t="s">
        <v>159</v>
      </c>
      <c r="I495" s="9" t="s">
        <v>160</v>
      </c>
      <c r="J495" s="9" t="s">
        <v>160</v>
      </c>
      <c r="K495" s="9" t="s">
        <v>4371</v>
      </c>
      <c r="L495" s="9" t="s">
        <v>596</v>
      </c>
      <c r="M495" s="9" t="s">
        <v>1769</v>
      </c>
      <c r="N495" s="10">
        <v>40</v>
      </c>
      <c r="O495" s="9">
        <v>2</v>
      </c>
      <c r="P495" s="10">
        <f t="shared" si="11"/>
        <v>80</v>
      </c>
    </row>
    <row r="496" spans="1:16" s="9" customFormat="1" x14ac:dyDescent="0.25">
      <c r="A496" s="9" t="s">
        <v>1767</v>
      </c>
      <c r="B496" s="9" t="s">
        <v>1775</v>
      </c>
      <c r="C496" s="9" t="s">
        <v>1776</v>
      </c>
      <c r="D496" s="9" t="s">
        <v>1777</v>
      </c>
      <c r="E496" s="9" t="s">
        <v>21</v>
      </c>
      <c r="F496" s="9" t="s">
        <v>11</v>
      </c>
      <c r="G496" s="9" t="s">
        <v>46</v>
      </c>
      <c r="H496" s="9" t="s">
        <v>209</v>
      </c>
      <c r="I496" s="9" t="s">
        <v>210</v>
      </c>
      <c r="J496" s="9" t="s">
        <v>210</v>
      </c>
      <c r="K496" s="9" t="s">
        <v>4371</v>
      </c>
      <c r="L496" s="9" t="s">
        <v>358</v>
      </c>
      <c r="M496" s="9" t="s">
        <v>1778</v>
      </c>
      <c r="N496" s="10">
        <v>90</v>
      </c>
      <c r="O496" s="9">
        <v>3</v>
      </c>
      <c r="P496" s="10">
        <f t="shared" si="11"/>
        <v>270</v>
      </c>
    </row>
    <row r="497" spans="1:16" s="9" customFormat="1" x14ac:dyDescent="0.25">
      <c r="A497" s="9" t="s">
        <v>1767</v>
      </c>
      <c r="B497" s="9" t="s">
        <v>1779</v>
      </c>
      <c r="C497" s="9" t="s">
        <v>1776</v>
      </c>
      <c r="D497" s="9" t="s">
        <v>1780</v>
      </c>
      <c r="E497" s="9" t="s">
        <v>41</v>
      </c>
      <c r="F497" s="9" t="s">
        <v>11</v>
      </c>
      <c r="G497" s="9" t="s">
        <v>46</v>
      </c>
      <c r="H497" s="9" t="s">
        <v>209</v>
      </c>
      <c r="I497" s="9" t="s">
        <v>210</v>
      </c>
      <c r="J497" s="9" t="s">
        <v>210</v>
      </c>
      <c r="K497" s="9" t="s">
        <v>4371</v>
      </c>
      <c r="L497" s="9" t="s">
        <v>358</v>
      </c>
      <c r="M497" s="9" t="s">
        <v>1778</v>
      </c>
      <c r="N497" s="10">
        <v>90</v>
      </c>
      <c r="O497" s="9">
        <v>8</v>
      </c>
      <c r="P497" s="10">
        <f t="shared" si="11"/>
        <v>720</v>
      </c>
    </row>
    <row r="498" spans="1:16" s="9" customFormat="1" x14ac:dyDescent="0.25">
      <c r="A498" s="9" t="s">
        <v>1767</v>
      </c>
      <c r="B498" s="9" t="s">
        <v>1781</v>
      </c>
      <c r="C498" s="9" t="s">
        <v>1776</v>
      </c>
      <c r="D498" s="9" t="s">
        <v>1782</v>
      </c>
      <c r="E498" s="9" t="s">
        <v>72</v>
      </c>
      <c r="F498" s="9" t="s">
        <v>11</v>
      </c>
      <c r="G498" s="9" t="s">
        <v>46</v>
      </c>
      <c r="H498" s="9" t="s">
        <v>209</v>
      </c>
      <c r="I498" s="9" t="s">
        <v>210</v>
      </c>
      <c r="J498" s="9" t="s">
        <v>210</v>
      </c>
      <c r="K498" s="9" t="s">
        <v>4371</v>
      </c>
      <c r="L498" s="9" t="s">
        <v>358</v>
      </c>
      <c r="M498" s="9" t="s">
        <v>1778</v>
      </c>
      <c r="N498" s="10">
        <v>90</v>
      </c>
      <c r="O498" s="9">
        <v>5</v>
      </c>
      <c r="P498" s="10">
        <f t="shared" si="11"/>
        <v>450</v>
      </c>
    </row>
    <row r="499" spans="1:16" s="9" customFormat="1" x14ac:dyDescent="0.25">
      <c r="A499" s="9" t="s">
        <v>1767</v>
      </c>
      <c r="B499" s="9" t="s">
        <v>1783</v>
      </c>
      <c r="C499" s="9" t="s">
        <v>1776</v>
      </c>
      <c r="D499" s="9" t="s">
        <v>1784</v>
      </c>
      <c r="E499" s="9" t="s">
        <v>33</v>
      </c>
      <c r="F499" s="9" t="s">
        <v>11</v>
      </c>
      <c r="G499" s="9" t="s">
        <v>46</v>
      </c>
      <c r="H499" s="9" t="s">
        <v>209</v>
      </c>
      <c r="I499" s="9" t="s">
        <v>210</v>
      </c>
      <c r="J499" s="9" t="s">
        <v>210</v>
      </c>
      <c r="K499" s="9" t="s">
        <v>4371</v>
      </c>
      <c r="L499" s="9" t="s">
        <v>358</v>
      </c>
      <c r="M499" s="9" t="s">
        <v>1778</v>
      </c>
      <c r="N499" s="10">
        <v>90</v>
      </c>
      <c r="O499" s="9">
        <v>12</v>
      </c>
      <c r="P499" s="10">
        <f t="shared" si="11"/>
        <v>1080</v>
      </c>
    </row>
    <row r="500" spans="1:16" s="9" customFormat="1" x14ac:dyDescent="0.25">
      <c r="A500" s="9" t="s">
        <v>1767</v>
      </c>
      <c r="B500" s="9" t="s">
        <v>1785</v>
      </c>
      <c r="C500" s="9" t="s">
        <v>1776</v>
      </c>
      <c r="D500" s="9" t="s">
        <v>1786</v>
      </c>
      <c r="E500" s="9" t="s">
        <v>322</v>
      </c>
      <c r="F500" s="9" t="s">
        <v>11</v>
      </c>
      <c r="G500" s="9" t="s">
        <v>46</v>
      </c>
      <c r="H500" s="9" t="s">
        <v>209</v>
      </c>
      <c r="I500" s="9" t="s">
        <v>210</v>
      </c>
      <c r="J500" s="9" t="s">
        <v>210</v>
      </c>
      <c r="K500" s="9" t="s">
        <v>4371</v>
      </c>
      <c r="L500" s="9" t="s">
        <v>358</v>
      </c>
      <c r="M500" s="9" t="s">
        <v>1778</v>
      </c>
      <c r="N500" s="10">
        <v>90</v>
      </c>
      <c r="O500" s="9">
        <v>5</v>
      </c>
      <c r="P500" s="10">
        <f t="shared" si="11"/>
        <v>450</v>
      </c>
    </row>
    <row r="501" spans="1:16" s="9" customFormat="1" x14ac:dyDescent="0.25">
      <c r="A501" s="9" t="s">
        <v>1767</v>
      </c>
      <c r="B501" s="9" t="s">
        <v>1787</v>
      </c>
      <c r="C501" s="9" t="s">
        <v>1776</v>
      </c>
      <c r="D501" s="9" t="s">
        <v>1788</v>
      </c>
      <c r="E501" s="9" t="s">
        <v>141</v>
      </c>
      <c r="F501" s="9" t="s">
        <v>11</v>
      </c>
      <c r="G501" s="9" t="s">
        <v>46</v>
      </c>
      <c r="H501" s="9" t="s">
        <v>209</v>
      </c>
      <c r="I501" s="9" t="s">
        <v>210</v>
      </c>
      <c r="J501" s="9" t="s">
        <v>210</v>
      </c>
      <c r="K501" s="9" t="s">
        <v>4371</v>
      </c>
      <c r="L501" s="9" t="s">
        <v>358</v>
      </c>
      <c r="M501" s="9" t="s">
        <v>1778</v>
      </c>
      <c r="N501" s="10">
        <v>90</v>
      </c>
      <c r="O501" s="9">
        <v>8</v>
      </c>
      <c r="P501" s="10">
        <f t="shared" si="11"/>
        <v>720</v>
      </c>
    </row>
    <row r="502" spans="1:16" s="9" customFormat="1" x14ac:dyDescent="0.25">
      <c r="A502" s="9" t="s">
        <v>1767</v>
      </c>
      <c r="B502" s="9" t="s">
        <v>1789</v>
      </c>
      <c r="C502" s="9" t="s">
        <v>1776</v>
      </c>
      <c r="D502" s="9" t="s">
        <v>1790</v>
      </c>
      <c r="E502" s="9" t="s">
        <v>10</v>
      </c>
      <c r="F502" s="9" t="s">
        <v>11</v>
      </c>
      <c r="G502" s="9" t="s">
        <v>46</v>
      </c>
      <c r="H502" s="9" t="s">
        <v>209</v>
      </c>
      <c r="I502" s="9" t="s">
        <v>210</v>
      </c>
      <c r="J502" s="9" t="s">
        <v>210</v>
      </c>
      <c r="K502" s="9" t="s">
        <v>4371</v>
      </c>
      <c r="L502" s="9" t="s">
        <v>358</v>
      </c>
      <c r="M502" s="9" t="s">
        <v>1778</v>
      </c>
      <c r="N502" s="10">
        <v>90</v>
      </c>
      <c r="O502" s="9">
        <v>4</v>
      </c>
      <c r="P502" s="10">
        <f t="shared" si="11"/>
        <v>360</v>
      </c>
    </row>
    <row r="503" spans="1:16" s="9" customFormat="1" x14ac:dyDescent="0.25">
      <c r="A503" s="9" t="s">
        <v>1767</v>
      </c>
      <c r="B503" s="9" t="s">
        <v>1793</v>
      </c>
      <c r="C503" s="9" t="s">
        <v>1791</v>
      </c>
      <c r="D503" s="9" t="s">
        <v>1794</v>
      </c>
      <c r="E503" s="9" t="s">
        <v>167</v>
      </c>
      <c r="F503" s="9" t="s">
        <v>11</v>
      </c>
      <c r="G503" s="9" t="s">
        <v>22</v>
      </c>
      <c r="H503" s="9" t="s">
        <v>213</v>
      </c>
      <c r="I503" s="9" t="s">
        <v>214</v>
      </c>
      <c r="J503" s="9" t="s">
        <v>214</v>
      </c>
      <c r="K503" s="9" t="s">
        <v>4371</v>
      </c>
      <c r="L503" s="9" t="s">
        <v>90</v>
      </c>
      <c r="M503" s="9" t="s">
        <v>1792</v>
      </c>
      <c r="N503" s="10">
        <v>77.162999999999997</v>
      </c>
      <c r="O503" s="9">
        <v>2</v>
      </c>
      <c r="P503" s="10">
        <f t="shared" si="11"/>
        <v>154.32599999999999</v>
      </c>
    </row>
    <row r="504" spans="1:16" s="9" customFormat="1" x14ac:dyDescent="0.25">
      <c r="A504" s="9" t="s">
        <v>1767</v>
      </c>
      <c r="B504" s="9" t="s">
        <v>1795</v>
      </c>
      <c r="C504" s="9" t="s">
        <v>1796</v>
      </c>
      <c r="D504" s="9" t="s">
        <v>1797</v>
      </c>
      <c r="E504" s="9" t="s">
        <v>41</v>
      </c>
      <c r="F504" s="9" t="s">
        <v>11</v>
      </c>
      <c r="G504" s="9" t="s">
        <v>46</v>
      </c>
      <c r="H504" s="9" t="s">
        <v>209</v>
      </c>
      <c r="I504" s="9" t="s">
        <v>210</v>
      </c>
      <c r="J504" s="9" t="s">
        <v>210</v>
      </c>
      <c r="K504" s="9" t="s">
        <v>4371</v>
      </c>
      <c r="L504" s="9" t="s">
        <v>90</v>
      </c>
      <c r="M504" s="9" t="s">
        <v>1798</v>
      </c>
      <c r="N504" s="10">
        <v>127.65299999999999</v>
      </c>
      <c r="O504" s="9">
        <v>1</v>
      </c>
      <c r="P504" s="10">
        <f t="shared" si="11"/>
        <v>127.65299999999999</v>
      </c>
    </row>
    <row r="505" spans="1:16" s="9" customFormat="1" x14ac:dyDescent="0.25">
      <c r="A505" s="9" t="s">
        <v>1767</v>
      </c>
      <c r="B505" s="9" t="s">
        <v>1799</v>
      </c>
      <c r="C505" s="9" t="s">
        <v>1796</v>
      </c>
      <c r="D505" s="9" t="s">
        <v>1800</v>
      </c>
      <c r="E505" s="9" t="s">
        <v>33</v>
      </c>
      <c r="F505" s="9" t="s">
        <v>11</v>
      </c>
      <c r="G505" s="9" t="s">
        <v>46</v>
      </c>
      <c r="H505" s="9" t="s">
        <v>209</v>
      </c>
      <c r="I505" s="9" t="s">
        <v>210</v>
      </c>
      <c r="J505" s="9" t="s">
        <v>210</v>
      </c>
      <c r="K505" s="9" t="s">
        <v>4371</v>
      </c>
      <c r="L505" s="9" t="s">
        <v>90</v>
      </c>
      <c r="M505" s="9" t="s">
        <v>1798</v>
      </c>
      <c r="N505" s="10">
        <v>127.65299999999999</v>
      </c>
      <c r="O505" s="9">
        <v>1</v>
      </c>
      <c r="P505" s="10">
        <f t="shared" si="11"/>
        <v>127.65299999999999</v>
      </c>
    </row>
    <row r="506" spans="1:16" s="9" customFormat="1" x14ac:dyDescent="0.25">
      <c r="A506" s="9" t="s">
        <v>1767</v>
      </c>
      <c r="B506" s="9" t="s">
        <v>1801</v>
      </c>
      <c r="C506" s="9" t="s">
        <v>1796</v>
      </c>
      <c r="D506" s="9" t="s">
        <v>1802</v>
      </c>
      <c r="E506" s="9" t="s">
        <v>141</v>
      </c>
      <c r="F506" s="9" t="s">
        <v>11</v>
      </c>
      <c r="G506" s="9" t="s">
        <v>46</v>
      </c>
      <c r="H506" s="9" t="s">
        <v>209</v>
      </c>
      <c r="I506" s="9" t="s">
        <v>210</v>
      </c>
      <c r="J506" s="9" t="s">
        <v>210</v>
      </c>
      <c r="K506" s="9" t="s">
        <v>4371</v>
      </c>
      <c r="L506" s="9" t="s">
        <v>90</v>
      </c>
      <c r="M506" s="9" t="s">
        <v>1798</v>
      </c>
      <c r="N506" s="10">
        <v>127.65299999999999</v>
      </c>
      <c r="O506" s="9">
        <v>2</v>
      </c>
      <c r="P506" s="10">
        <f t="shared" si="11"/>
        <v>255.30599999999998</v>
      </c>
    </row>
    <row r="507" spans="1:16" s="9" customFormat="1" x14ac:dyDescent="0.25">
      <c r="A507" s="9" t="s">
        <v>1767</v>
      </c>
      <c r="B507" s="9" t="s">
        <v>1803</v>
      </c>
      <c r="C507" s="9" t="s">
        <v>1796</v>
      </c>
      <c r="D507" s="9" t="s">
        <v>1804</v>
      </c>
      <c r="E507" s="9" t="s">
        <v>10</v>
      </c>
      <c r="F507" s="9" t="s">
        <v>11</v>
      </c>
      <c r="G507" s="9" t="s">
        <v>46</v>
      </c>
      <c r="H507" s="9" t="s">
        <v>209</v>
      </c>
      <c r="I507" s="9" t="s">
        <v>210</v>
      </c>
      <c r="J507" s="9" t="s">
        <v>210</v>
      </c>
      <c r="K507" s="9" t="s">
        <v>4371</v>
      </c>
      <c r="L507" s="9" t="s">
        <v>90</v>
      </c>
      <c r="M507" s="9" t="s">
        <v>1798</v>
      </c>
      <c r="N507" s="10">
        <v>127.65299999999999</v>
      </c>
      <c r="O507" s="9">
        <v>1</v>
      </c>
      <c r="P507" s="10">
        <f t="shared" si="11"/>
        <v>127.65299999999999</v>
      </c>
    </row>
    <row r="508" spans="1:16" s="9" customFormat="1" x14ac:dyDescent="0.25">
      <c r="A508" s="9" t="s">
        <v>1767</v>
      </c>
      <c r="B508" s="9" t="s">
        <v>1805</v>
      </c>
      <c r="C508" s="9" t="s">
        <v>1796</v>
      </c>
      <c r="D508" s="9" t="s">
        <v>1806</v>
      </c>
      <c r="E508" s="9" t="s">
        <v>778</v>
      </c>
      <c r="F508" s="9" t="s">
        <v>11</v>
      </c>
      <c r="G508" s="9" t="s">
        <v>46</v>
      </c>
      <c r="H508" s="9" t="s">
        <v>209</v>
      </c>
      <c r="I508" s="9" t="s">
        <v>210</v>
      </c>
      <c r="J508" s="9" t="s">
        <v>210</v>
      </c>
      <c r="K508" s="9" t="s">
        <v>4371</v>
      </c>
      <c r="L508" s="9" t="s">
        <v>90</v>
      </c>
      <c r="M508" s="9" t="s">
        <v>1798</v>
      </c>
      <c r="N508" s="10">
        <v>127.65299999999999</v>
      </c>
      <c r="O508" s="9">
        <v>1</v>
      </c>
      <c r="P508" s="10">
        <f t="shared" si="11"/>
        <v>127.65299999999999</v>
      </c>
    </row>
    <row r="509" spans="1:16" s="9" customFormat="1" x14ac:dyDescent="0.25">
      <c r="A509" s="9" t="s">
        <v>1767</v>
      </c>
      <c r="B509" s="9" t="s">
        <v>1807</v>
      </c>
      <c r="C509" s="9" t="s">
        <v>1796</v>
      </c>
      <c r="D509" s="9" t="s">
        <v>1808</v>
      </c>
      <c r="E509" s="9" t="s">
        <v>1809</v>
      </c>
      <c r="F509" s="9" t="s">
        <v>11</v>
      </c>
      <c r="G509" s="9" t="s">
        <v>46</v>
      </c>
      <c r="H509" s="9" t="s">
        <v>209</v>
      </c>
      <c r="I509" s="9" t="s">
        <v>210</v>
      </c>
      <c r="J509" s="9" t="s">
        <v>210</v>
      </c>
      <c r="K509" s="9" t="s">
        <v>4371</v>
      </c>
      <c r="L509" s="9" t="s">
        <v>90</v>
      </c>
      <c r="M509" s="9" t="s">
        <v>1798</v>
      </c>
      <c r="N509" s="10">
        <v>127.65299999999999</v>
      </c>
      <c r="O509" s="9">
        <v>1</v>
      </c>
      <c r="P509" s="10">
        <f t="shared" si="11"/>
        <v>127.65299999999999</v>
      </c>
    </row>
    <row r="510" spans="1:16" s="9" customFormat="1" x14ac:dyDescent="0.25">
      <c r="A510" s="9" t="s">
        <v>1767</v>
      </c>
      <c r="B510" s="9" t="s">
        <v>1810</v>
      </c>
      <c r="C510" s="9" t="s">
        <v>1811</v>
      </c>
      <c r="D510" s="9" t="s">
        <v>1812</v>
      </c>
      <c r="E510" s="9" t="s">
        <v>33</v>
      </c>
      <c r="F510" s="9" t="s">
        <v>11</v>
      </c>
      <c r="G510" s="9" t="s">
        <v>46</v>
      </c>
      <c r="H510" s="9" t="s">
        <v>209</v>
      </c>
      <c r="I510" s="9" t="s">
        <v>210</v>
      </c>
      <c r="J510" s="9" t="s">
        <v>210</v>
      </c>
      <c r="K510" s="9" t="s">
        <v>4371</v>
      </c>
      <c r="L510" s="9" t="s">
        <v>57</v>
      </c>
      <c r="M510" s="9" t="s">
        <v>1798</v>
      </c>
      <c r="N510" s="10">
        <v>127.65299999999999</v>
      </c>
      <c r="O510" s="9">
        <v>1</v>
      </c>
      <c r="P510" s="10">
        <f t="shared" si="11"/>
        <v>127.65299999999999</v>
      </c>
    </row>
    <row r="511" spans="1:16" s="9" customFormat="1" x14ac:dyDescent="0.25">
      <c r="A511" s="9" t="s">
        <v>1767</v>
      </c>
      <c r="B511" s="9" t="s">
        <v>1813</v>
      </c>
      <c r="C511" s="9" t="s">
        <v>1811</v>
      </c>
      <c r="D511" s="9" t="s">
        <v>1814</v>
      </c>
      <c r="E511" s="9" t="s">
        <v>322</v>
      </c>
      <c r="F511" s="9" t="s">
        <v>11</v>
      </c>
      <c r="G511" s="9" t="s">
        <v>46</v>
      </c>
      <c r="H511" s="9" t="s">
        <v>209</v>
      </c>
      <c r="I511" s="9" t="s">
        <v>210</v>
      </c>
      <c r="J511" s="9" t="s">
        <v>210</v>
      </c>
      <c r="K511" s="9" t="s">
        <v>4371</v>
      </c>
      <c r="L511" s="9" t="s">
        <v>57</v>
      </c>
      <c r="M511" s="9" t="s">
        <v>1798</v>
      </c>
      <c r="N511" s="10">
        <v>127.65299999999999</v>
      </c>
      <c r="O511" s="9">
        <v>1</v>
      </c>
      <c r="P511" s="10">
        <f t="shared" si="11"/>
        <v>127.65299999999999</v>
      </c>
    </row>
    <row r="512" spans="1:16" s="9" customFormat="1" x14ac:dyDescent="0.25">
      <c r="A512" s="9" t="s">
        <v>1767</v>
      </c>
      <c r="B512" s="9" t="s">
        <v>1815</v>
      </c>
      <c r="C512" s="9" t="s">
        <v>1811</v>
      </c>
      <c r="D512" s="9" t="s">
        <v>1816</v>
      </c>
      <c r="E512" s="9" t="s">
        <v>141</v>
      </c>
      <c r="F512" s="9" t="s">
        <v>11</v>
      </c>
      <c r="G512" s="9" t="s">
        <v>46</v>
      </c>
      <c r="H512" s="9" t="s">
        <v>209</v>
      </c>
      <c r="I512" s="9" t="s">
        <v>210</v>
      </c>
      <c r="J512" s="9" t="s">
        <v>210</v>
      </c>
      <c r="K512" s="9" t="s">
        <v>4371</v>
      </c>
      <c r="L512" s="9" t="s">
        <v>57</v>
      </c>
      <c r="M512" s="9" t="s">
        <v>1798</v>
      </c>
      <c r="N512" s="10">
        <v>127.65299999999999</v>
      </c>
      <c r="O512" s="9">
        <v>2</v>
      </c>
      <c r="P512" s="10">
        <f t="shared" si="11"/>
        <v>255.30599999999998</v>
      </c>
    </row>
    <row r="513" spans="1:16" s="9" customFormat="1" x14ac:dyDescent="0.25">
      <c r="A513" s="9" t="s">
        <v>1767</v>
      </c>
      <c r="B513" s="9" t="s">
        <v>1817</v>
      </c>
      <c r="C513" s="9" t="s">
        <v>1811</v>
      </c>
      <c r="D513" s="9" t="s">
        <v>1818</v>
      </c>
      <c r="E513" s="9" t="s">
        <v>10</v>
      </c>
      <c r="F513" s="9" t="s">
        <v>11</v>
      </c>
      <c r="G513" s="9" t="s">
        <v>46</v>
      </c>
      <c r="H513" s="9" t="s">
        <v>209</v>
      </c>
      <c r="I513" s="9" t="s">
        <v>210</v>
      </c>
      <c r="J513" s="9" t="s">
        <v>210</v>
      </c>
      <c r="K513" s="9" t="s">
        <v>4371</v>
      </c>
      <c r="L513" s="9" t="s">
        <v>57</v>
      </c>
      <c r="M513" s="9" t="s">
        <v>1798</v>
      </c>
      <c r="N513" s="10">
        <v>127.65299999999999</v>
      </c>
      <c r="O513" s="9">
        <v>2</v>
      </c>
      <c r="P513" s="10">
        <f t="shared" si="11"/>
        <v>255.30599999999998</v>
      </c>
    </row>
    <row r="514" spans="1:16" s="9" customFormat="1" x14ac:dyDescent="0.25">
      <c r="A514" s="9" t="s">
        <v>1767</v>
      </c>
      <c r="B514" s="9" t="s">
        <v>1819</v>
      </c>
      <c r="C514" s="9" t="s">
        <v>1811</v>
      </c>
      <c r="D514" s="9" t="s">
        <v>1820</v>
      </c>
      <c r="E514" s="9" t="s">
        <v>778</v>
      </c>
      <c r="F514" s="9" t="s">
        <v>11</v>
      </c>
      <c r="G514" s="9" t="s">
        <v>46</v>
      </c>
      <c r="H514" s="9" t="s">
        <v>209</v>
      </c>
      <c r="I514" s="9" t="s">
        <v>210</v>
      </c>
      <c r="J514" s="9" t="s">
        <v>210</v>
      </c>
      <c r="K514" s="9" t="s">
        <v>4371</v>
      </c>
      <c r="L514" s="9" t="s">
        <v>57</v>
      </c>
      <c r="M514" s="9" t="s">
        <v>1798</v>
      </c>
      <c r="N514" s="10">
        <v>127.65299999999999</v>
      </c>
      <c r="O514" s="9">
        <v>2</v>
      </c>
      <c r="P514" s="10">
        <f t="shared" si="11"/>
        <v>255.30599999999998</v>
      </c>
    </row>
    <row r="515" spans="1:16" s="9" customFormat="1" x14ac:dyDescent="0.25">
      <c r="A515" s="9" t="s">
        <v>1767</v>
      </c>
      <c r="B515" s="9" t="s">
        <v>1821</v>
      </c>
      <c r="C515" s="9" t="s">
        <v>1811</v>
      </c>
      <c r="D515" s="9" t="s">
        <v>1822</v>
      </c>
      <c r="E515" s="9" t="s">
        <v>189</v>
      </c>
      <c r="F515" s="9" t="s">
        <v>11</v>
      </c>
      <c r="G515" s="9" t="s">
        <v>46</v>
      </c>
      <c r="H515" s="9" t="s">
        <v>209</v>
      </c>
      <c r="I515" s="9" t="s">
        <v>210</v>
      </c>
      <c r="J515" s="9" t="s">
        <v>210</v>
      </c>
      <c r="K515" s="9" t="s">
        <v>4371</v>
      </c>
      <c r="L515" s="9" t="s">
        <v>57</v>
      </c>
      <c r="M515" s="9" t="s">
        <v>1798</v>
      </c>
      <c r="N515" s="10">
        <v>127.60199999999999</v>
      </c>
      <c r="O515" s="9">
        <v>1</v>
      </c>
      <c r="P515" s="10">
        <f t="shared" si="11"/>
        <v>127.60199999999999</v>
      </c>
    </row>
    <row r="516" spans="1:16" s="9" customFormat="1" x14ac:dyDescent="0.25">
      <c r="A516" s="9" t="s">
        <v>1767</v>
      </c>
      <c r="B516" s="9" t="s">
        <v>1823</v>
      </c>
      <c r="C516" s="9" t="s">
        <v>1811</v>
      </c>
      <c r="D516" s="9" t="s">
        <v>1824</v>
      </c>
      <c r="E516" s="9" t="s">
        <v>1825</v>
      </c>
      <c r="F516" s="9" t="s">
        <v>11</v>
      </c>
      <c r="G516" s="9" t="s">
        <v>46</v>
      </c>
      <c r="H516" s="9" t="s">
        <v>209</v>
      </c>
      <c r="I516" s="9" t="s">
        <v>210</v>
      </c>
      <c r="J516" s="9" t="s">
        <v>210</v>
      </c>
      <c r="K516" s="9" t="s">
        <v>4371</v>
      </c>
      <c r="L516" s="9" t="s">
        <v>57</v>
      </c>
      <c r="M516" s="9" t="s">
        <v>1798</v>
      </c>
      <c r="N516" s="10">
        <v>127.65299999999999</v>
      </c>
      <c r="O516" s="9">
        <v>1</v>
      </c>
      <c r="P516" s="10">
        <f t="shared" si="11"/>
        <v>127.65299999999999</v>
      </c>
    </row>
    <row r="517" spans="1:16" s="9" customFormat="1" x14ac:dyDescent="0.25">
      <c r="A517" s="9" t="s">
        <v>1767</v>
      </c>
      <c r="B517" s="9" t="s">
        <v>1826</v>
      </c>
      <c r="C517" s="9" t="s">
        <v>1827</v>
      </c>
      <c r="D517" s="9" t="s">
        <v>1828</v>
      </c>
      <c r="E517" s="9" t="s">
        <v>41</v>
      </c>
      <c r="F517" s="9" t="s">
        <v>11</v>
      </c>
      <c r="G517" s="9" t="s">
        <v>46</v>
      </c>
      <c r="H517" s="9" t="s">
        <v>209</v>
      </c>
      <c r="I517" s="9" t="s">
        <v>210</v>
      </c>
      <c r="J517" s="9" t="s">
        <v>210</v>
      </c>
      <c r="K517" s="9" t="s">
        <v>4371</v>
      </c>
      <c r="L517" s="9" t="s">
        <v>57</v>
      </c>
      <c r="M517" s="9" t="s">
        <v>1829</v>
      </c>
      <c r="N517" s="10">
        <v>140.09699999999998</v>
      </c>
      <c r="O517" s="9">
        <v>1</v>
      </c>
      <c r="P517" s="10">
        <f t="shared" si="11"/>
        <v>140.09699999999998</v>
      </c>
    </row>
    <row r="518" spans="1:16" s="9" customFormat="1" x14ac:dyDescent="0.25">
      <c r="A518" s="9" t="s">
        <v>1767</v>
      </c>
      <c r="B518" s="9" t="s">
        <v>1830</v>
      </c>
      <c r="C518" s="9" t="s">
        <v>1827</v>
      </c>
      <c r="D518" s="9" t="s">
        <v>1831</v>
      </c>
      <c r="E518" s="9" t="s">
        <v>33</v>
      </c>
      <c r="F518" s="9" t="s">
        <v>11</v>
      </c>
      <c r="G518" s="9" t="s">
        <v>46</v>
      </c>
      <c r="H518" s="9" t="s">
        <v>209</v>
      </c>
      <c r="I518" s="9" t="s">
        <v>210</v>
      </c>
      <c r="J518" s="9" t="s">
        <v>210</v>
      </c>
      <c r="K518" s="9" t="s">
        <v>4371</v>
      </c>
      <c r="L518" s="9" t="s">
        <v>57</v>
      </c>
      <c r="M518" s="9" t="s">
        <v>1829</v>
      </c>
      <c r="N518" s="10">
        <v>140.09699999999998</v>
      </c>
      <c r="O518" s="9">
        <v>1</v>
      </c>
      <c r="P518" s="10">
        <f t="shared" si="11"/>
        <v>140.09699999999998</v>
      </c>
    </row>
    <row r="519" spans="1:16" s="9" customFormat="1" x14ac:dyDescent="0.25">
      <c r="A519" s="9" t="s">
        <v>1767</v>
      </c>
      <c r="B519" s="9" t="s">
        <v>1832</v>
      </c>
      <c r="C519" s="9" t="s">
        <v>1827</v>
      </c>
      <c r="D519" s="9" t="s">
        <v>1833</v>
      </c>
      <c r="E519" s="9" t="s">
        <v>141</v>
      </c>
      <c r="F519" s="9" t="s">
        <v>11</v>
      </c>
      <c r="G519" s="9" t="s">
        <v>46</v>
      </c>
      <c r="H519" s="9" t="s">
        <v>209</v>
      </c>
      <c r="I519" s="9" t="s">
        <v>210</v>
      </c>
      <c r="J519" s="9" t="s">
        <v>210</v>
      </c>
      <c r="K519" s="9" t="s">
        <v>4371</v>
      </c>
      <c r="L519" s="9" t="s">
        <v>57</v>
      </c>
      <c r="M519" s="9" t="s">
        <v>1829</v>
      </c>
      <c r="N519" s="10">
        <v>140.09699999999998</v>
      </c>
      <c r="O519" s="9">
        <v>1</v>
      </c>
      <c r="P519" s="10">
        <f t="shared" si="11"/>
        <v>140.09699999999998</v>
      </c>
    </row>
    <row r="520" spans="1:16" s="9" customFormat="1" x14ac:dyDescent="0.25">
      <c r="A520" s="9" t="s">
        <v>1767</v>
      </c>
      <c r="B520" s="9" t="s">
        <v>1834</v>
      </c>
      <c r="C520" s="9" t="s">
        <v>1827</v>
      </c>
      <c r="D520" s="9" t="s">
        <v>1835</v>
      </c>
      <c r="E520" s="9" t="s">
        <v>10</v>
      </c>
      <c r="F520" s="9" t="s">
        <v>11</v>
      </c>
      <c r="G520" s="9" t="s">
        <v>46</v>
      </c>
      <c r="H520" s="9" t="s">
        <v>209</v>
      </c>
      <c r="I520" s="9" t="s">
        <v>210</v>
      </c>
      <c r="J520" s="9" t="s">
        <v>210</v>
      </c>
      <c r="K520" s="9" t="s">
        <v>4371</v>
      </c>
      <c r="L520" s="9" t="s">
        <v>57</v>
      </c>
      <c r="M520" s="9" t="s">
        <v>1829</v>
      </c>
      <c r="N520" s="10">
        <v>140.09699999999998</v>
      </c>
      <c r="O520" s="9">
        <v>1</v>
      </c>
      <c r="P520" s="10">
        <f t="shared" si="11"/>
        <v>140.09699999999998</v>
      </c>
    </row>
    <row r="521" spans="1:16" s="9" customFormat="1" x14ac:dyDescent="0.25">
      <c r="A521" s="9" t="s">
        <v>1767</v>
      </c>
      <c r="B521" s="9" t="s">
        <v>1836</v>
      </c>
      <c r="C521" s="9" t="s">
        <v>1827</v>
      </c>
      <c r="D521" s="9" t="s">
        <v>1837</v>
      </c>
      <c r="E521" s="9" t="s">
        <v>778</v>
      </c>
      <c r="F521" s="9" t="s">
        <v>11</v>
      </c>
      <c r="G521" s="9" t="s">
        <v>46</v>
      </c>
      <c r="H521" s="9" t="s">
        <v>209</v>
      </c>
      <c r="I521" s="9" t="s">
        <v>210</v>
      </c>
      <c r="J521" s="9" t="s">
        <v>210</v>
      </c>
      <c r="K521" s="9" t="s">
        <v>4371</v>
      </c>
      <c r="L521" s="9" t="s">
        <v>57</v>
      </c>
      <c r="M521" s="9" t="s">
        <v>1829</v>
      </c>
      <c r="N521" s="10">
        <v>140.09699999999998</v>
      </c>
      <c r="O521" s="9">
        <v>1</v>
      </c>
      <c r="P521" s="10">
        <f t="shared" si="11"/>
        <v>140.09699999999998</v>
      </c>
    </row>
    <row r="522" spans="1:16" s="9" customFormat="1" x14ac:dyDescent="0.25">
      <c r="A522" s="9" t="s">
        <v>1767</v>
      </c>
      <c r="B522" s="9" t="s">
        <v>1838</v>
      </c>
      <c r="C522" s="9" t="s">
        <v>1827</v>
      </c>
      <c r="D522" s="9" t="s">
        <v>1839</v>
      </c>
      <c r="E522" s="9" t="s">
        <v>1840</v>
      </c>
      <c r="F522" s="9" t="s">
        <v>11</v>
      </c>
      <c r="G522" s="9" t="s">
        <v>46</v>
      </c>
      <c r="H522" s="9" t="s">
        <v>209</v>
      </c>
      <c r="I522" s="9" t="s">
        <v>210</v>
      </c>
      <c r="J522" s="9" t="s">
        <v>210</v>
      </c>
      <c r="K522" s="9" t="s">
        <v>4371</v>
      </c>
      <c r="L522" s="9" t="s">
        <v>57</v>
      </c>
      <c r="M522" s="9" t="s">
        <v>1829</v>
      </c>
      <c r="N522" s="10">
        <v>140.09699999999998</v>
      </c>
      <c r="O522" s="9">
        <v>1</v>
      </c>
      <c r="P522" s="10">
        <f t="shared" si="11"/>
        <v>140.09699999999998</v>
      </c>
    </row>
    <row r="523" spans="1:16" s="9" customFormat="1" x14ac:dyDescent="0.25">
      <c r="A523" s="9" t="s">
        <v>1767</v>
      </c>
      <c r="B523" s="9" t="s">
        <v>1841</v>
      </c>
      <c r="C523" s="9" t="s">
        <v>1842</v>
      </c>
      <c r="D523" s="9" t="s">
        <v>1843</v>
      </c>
      <c r="E523" s="9" t="s">
        <v>1844</v>
      </c>
      <c r="F523" s="9" t="s">
        <v>11</v>
      </c>
      <c r="G523" s="9" t="s">
        <v>46</v>
      </c>
      <c r="H523" s="9" t="s">
        <v>209</v>
      </c>
      <c r="I523" s="9" t="s">
        <v>673</v>
      </c>
      <c r="J523" s="9" t="s">
        <v>673</v>
      </c>
      <c r="K523" s="9" t="s">
        <v>4371</v>
      </c>
      <c r="L523" s="9" t="s">
        <v>371</v>
      </c>
      <c r="M523" s="9" t="s">
        <v>1845</v>
      </c>
      <c r="N523" s="10">
        <v>99.95</v>
      </c>
      <c r="O523" s="9">
        <v>1</v>
      </c>
      <c r="P523" s="10">
        <f t="shared" si="11"/>
        <v>99.95</v>
      </c>
    </row>
    <row r="524" spans="1:16" s="9" customFormat="1" x14ac:dyDescent="0.25">
      <c r="A524" s="9" t="s">
        <v>1638</v>
      </c>
      <c r="B524" s="9" t="s">
        <v>1846</v>
      </c>
      <c r="C524" s="9" t="s">
        <v>1847</v>
      </c>
      <c r="D524" s="9" t="s">
        <v>1848</v>
      </c>
      <c r="E524" s="9" t="s">
        <v>41</v>
      </c>
      <c r="F524" s="9" t="s">
        <v>11</v>
      </c>
      <c r="G524" s="9" t="s">
        <v>22</v>
      </c>
      <c r="H524" s="9" t="s">
        <v>585</v>
      </c>
      <c r="I524" s="9" t="s">
        <v>303</v>
      </c>
      <c r="J524" s="9" t="s">
        <v>303</v>
      </c>
      <c r="K524" s="9" t="s">
        <v>4371</v>
      </c>
      <c r="L524" s="9" t="s">
        <v>748</v>
      </c>
      <c r="M524" s="9" t="s">
        <v>1849</v>
      </c>
      <c r="N524" s="10">
        <v>89.95</v>
      </c>
      <c r="O524" s="9">
        <v>1</v>
      </c>
      <c r="P524" s="10">
        <f t="shared" si="11"/>
        <v>89.95</v>
      </c>
    </row>
    <row r="525" spans="1:16" s="9" customFormat="1" x14ac:dyDescent="0.25">
      <c r="A525" s="9" t="s">
        <v>1638</v>
      </c>
      <c r="B525" s="9" t="s">
        <v>1850</v>
      </c>
      <c r="C525" s="9" t="s">
        <v>1847</v>
      </c>
      <c r="D525" s="9" t="s">
        <v>1851</v>
      </c>
      <c r="E525" s="9" t="s">
        <v>167</v>
      </c>
      <c r="F525" s="9" t="s">
        <v>11</v>
      </c>
      <c r="G525" s="9" t="s">
        <v>22</v>
      </c>
      <c r="H525" s="9" t="s">
        <v>585</v>
      </c>
      <c r="I525" s="9" t="s">
        <v>303</v>
      </c>
      <c r="J525" s="9" t="s">
        <v>303</v>
      </c>
      <c r="K525" s="9" t="s">
        <v>4371</v>
      </c>
      <c r="L525" s="9" t="s">
        <v>748</v>
      </c>
      <c r="M525" s="9" t="s">
        <v>1849</v>
      </c>
      <c r="N525" s="10">
        <v>89.95</v>
      </c>
      <c r="O525" s="9">
        <v>1</v>
      </c>
      <c r="P525" s="10">
        <f t="shared" si="11"/>
        <v>89.95</v>
      </c>
    </row>
    <row r="526" spans="1:16" s="9" customFormat="1" x14ac:dyDescent="0.25">
      <c r="A526" s="9" t="s">
        <v>1646</v>
      </c>
      <c r="B526" s="9" t="s">
        <v>1852</v>
      </c>
      <c r="C526" s="9" t="s">
        <v>1853</v>
      </c>
      <c r="D526" s="9" t="s">
        <v>1854</v>
      </c>
      <c r="E526" s="9" t="s">
        <v>1553</v>
      </c>
      <c r="F526" s="9" t="s">
        <v>11</v>
      </c>
      <c r="G526" s="9" t="s">
        <v>22</v>
      </c>
      <c r="H526" s="9" t="s">
        <v>34</v>
      </c>
      <c r="I526" s="9" t="s">
        <v>34</v>
      </c>
      <c r="J526" s="9" t="s">
        <v>34</v>
      </c>
      <c r="K526" s="9" t="s">
        <v>4373</v>
      </c>
      <c r="L526" s="9" t="s">
        <v>338</v>
      </c>
      <c r="M526" s="9" t="s">
        <v>1855</v>
      </c>
      <c r="N526" s="10">
        <v>115</v>
      </c>
      <c r="O526" s="9">
        <v>1</v>
      </c>
      <c r="P526" s="10">
        <f t="shared" si="11"/>
        <v>115</v>
      </c>
    </row>
    <row r="527" spans="1:16" s="9" customFormat="1" x14ac:dyDescent="0.25">
      <c r="A527" s="9" t="s">
        <v>1646</v>
      </c>
      <c r="B527" s="9" t="s">
        <v>1858</v>
      </c>
      <c r="C527" s="9" t="s">
        <v>1856</v>
      </c>
      <c r="D527" s="9" t="s">
        <v>1859</v>
      </c>
      <c r="E527" s="9" t="s">
        <v>33</v>
      </c>
      <c r="F527" s="9" t="s">
        <v>11</v>
      </c>
      <c r="G527" s="9" t="s">
        <v>22</v>
      </c>
      <c r="H527" s="9" t="s">
        <v>34</v>
      </c>
      <c r="I527" s="9" t="s">
        <v>34</v>
      </c>
      <c r="J527" s="9" t="s">
        <v>34</v>
      </c>
      <c r="K527" s="9" t="s">
        <v>4373</v>
      </c>
      <c r="L527" s="9" t="s">
        <v>57</v>
      </c>
      <c r="M527" s="9" t="s">
        <v>1857</v>
      </c>
      <c r="N527" s="10">
        <v>110</v>
      </c>
      <c r="O527" s="9">
        <v>2</v>
      </c>
      <c r="P527" s="10">
        <f t="shared" si="11"/>
        <v>220</v>
      </c>
    </row>
    <row r="528" spans="1:16" s="9" customFormat="1" x14ac:dyDescent="0.25">
      <c r="A528" s="9" t="s">
        <v>1646</v>
      </c>
      <c r="B528" s="9" t="s">
        <v>1860</v>
      </c>
      <c r="C528" s="9" t="s">
        <v>1856</v>
      </c>
      <c r="D528" s="9" t="s">
        <v>1861</v>
      </c>
      <c r="E528" s="9" t="s">
        <v>1553</v>
      </c>
      <c r="F528" s="9" t="s">
        <v>11</v>
      </c>
      <c r="G528" s="9" t="s">
        <v>22</v>
      </c>
      <c r="H528" s="9" t="s">
        <v>34</v>
      </c>
      <c r="I528" s="9" t="s">
        <v>34</v>
      </c>
      <c r="J528" s="9" t="s">
        <v>34</v>
      </c>
      <c r="K528" s="9" t="s">
        <v>4373</v>
      </c>
      <c r="L528" s="9" t="s">
        <v>57</v>
      </c>
      <c r="M528" s="9" t="s">
        <v>1857</v>
      </c>
      <c r="N528" s="10">
        <v>110</v>
      </c>
      <c r="O528" s="9">
        <v>1</v>
      </c>
      <c r="P528" s="10">
        <f t="shared" si="11"/>
        <v>110</v>
      </c>
    </row>
    <row r="529" spans="1:16" s="9" customFormat="1" x14ac:dyDescent="0.25">
      <c r="A529" s="9" t="s">
        <v>1638</v>
      </c>
      <c r="B529" s="9" t="s">
        <v>1862</v>
      </c>
      <c r="C529" s="9" t="s">
        <v>1863</v>
      </c>
      <c r="D529" s="9" t="s">
        <v>1864</v>
      </c>
      <c r="E529" s="9" t="s">
        <v>33</v>
      </c>
      <c r="F529" s="9" t="s">
        <v>11</v>
      </c>
      <c r="G529" s="9" t="s">
        <v>22</v>
      </c>
      <c r="H529" s="9" t="s">
        <v>34</v>
      </c>
      <c r="I529" s="9" t="s">
        <v>34</v>
      </c>
      <c r="J529" s="9" t="s">
        <v>34</v>
      </c>
      <c r="K529" s="9" t="s">
        <v>4373</v>
      </c>
      <c r="L529" s="9" t="s">
        <v>1332</v>
      </c>
      <c r="M529" s="9" t="s">
        <v>1865</v>
      </c>
      <c r="N529" s="10">
        <v>125</v>
      </c>
      <c r="O529" s="9">
        <v>1</v>
      </c>
      <c r="P529" s="10">
        <f t="shared" si="11"/>
        <v>125</v>
      </c>
    </row>
    <row r="530" spans="1:16" s="9" customFormat="1" x14ac:dyDescent="0.25">
      <c r="A530" s="9" t="s">
        <v>1638</v>
      </c>
      <c r="B530" s="9" t="s">
        <v>1866</v>
      </c>
      <c r="C530" s="9" t="s">
        <v>1863</v>
      </c>
      <c r="D530" s="9" t="s">
        <v>1867</v>
      </c>
      <c r="E530" s="9" t="s">
        <v>778</v>
      </c>
      <c r="F530" s="9" t="s">
        <v>11</v>
      </c>
      <c r="G530" s="9" t="s">
        <v>22</v>
      </c>
      <c r="H530" s="9" t="s">
        <v>34</v>
      </c>
      <c r="I530" s="9" t="s">
        <v>34</v>
      </c>
      <c r="J530" s="9" t="s">
        <v>34</v>
      </c>
      <c r="K530" s="9" t="s">
        <v>4373</v>
      </c>
      <c r="L530" s="9" t="s">
        <v>1332</v>
      </c>
      <c r="M530" s="9" t="s">
        <v>1865</v>
      </c>
      <c r="N530" s="10">
        <v>125</v>
      </c>
      <c r="O530" s="9">
        <v>2</v>
      </c>
      <c r="P530" s="10">
        <f t="shared" si="11"/>
        <v>250</v>
      </c>
    </row>
    <row r="531" spans="1:16" s="9" customFormat="1" x14ac:dyDescent="0.25">
      <c r="A531" s="9" t="s">
        <v>1638</v>
      </c>
      <c r="B531" s="9" t="s">
        <v>1868</v>
      </c>
      <c r="C531" s="9" t="s">
        <v>1869</v>
      </c>
      <c r="D531" s="9" t="s">
        <v>1870</v>
      </c>
      <c r="E531" s="9" t="s">
        <v>10</v>
      </c>
      <c r="F531" s="9" t="s">
        <v>11</v>
      </c>
      <c r="G531" s="9" t="s">
        <v>22</v>
      </c>
      <c r="H531" s="9" t="s">
        <v>34</v>
      </c>
      <c r="I531" s="9" t="s">
        <v>34</v>
      </c>
      <c r="J531" s="9" t="s">
        <v>34</v>
      </c>
      <c r="K531" s="9" t="s">
        <v>4373</v>
      </c>
      <c r="L531" s="9" t="s">
        <v>342</v>
      </c>
      <c r="M531" s="9" t="s">
        <v>1871</v>
      </c>
      <c r="N531" s="10">
        <v>120</v>
      </c>
      <c r="O531" s="9">
        <v>1</v>
      </c>
      <c r="P531" s="10">
        <f t="shared" si="11"/>
        <v>120</v>
      </c>
    </row>
    <row r="532" spans="1:16" s="9" customFormat="1" x14ac:dyDescent="0.25">
      <c r="A532" s="9" t="s">
        <v>1638</v>
      </c>
      <c r="B532" s="9" t="s">
        <v>1872</v>
      </c>
      <c r="C532" s="9" t="s">
        <v>1869</v>
      </c>
      <c r="D532" s="9" t="s">
        <v>1873</v>
      </c>
      <c r="E532" s="9" t="s">
        <v>778</v>
      </c>
      <c r="F532" s="9" t="s">
        <v>11</v>
      </c>
      <c r="G532" s="9" t="s">
        <v>22</v>
      </c>
      <c r="H532" s="9" t="s">
        <v>34</v>
      </c>
      <c r="I532" s="9" t="s">
        <v>34</v>
      </c>
      <c r="J532" s="9" t="s">
        <v>34</v>
      </c>
      <c r="K532" s="9" t="s">
        <v>4373</v>
      </c>
      <c r="L532" s="9" t="s">
        <v>342</v>
      </c>
      <c r="M532" s="9" t="s">
        <v>1871</v>
      </c>
      <c r="N532" s="10">
        <v>120</v>
      </c>
      <c r="O532" s="9">
        <v>1</v>
      </c>
      <c r="P532" s="10">
        <f t="shared" si="11"/>
        <v>120</v>
      </c>
    </row>
    <row r="533" spans="1:16" s="9" customFormat="1" x14ac:dyDescent="0.25">
      <c r="A533" s="9" t="s">
        <v>1638</v>
      </c>
      <c r="B533" s="9" t="s">
        <v>1874</v>
      </c>
      <c r="C533" s="9" t="s">
        <v>1875</v>
      </c>
      <c r="D533" s="9" t="s">
        <v>1876</v>
      </c>
      <c r="E533" s="9" t="s">
        <v>104</v>
      </c>
      <c r="F533" s="9" t="s">
        <v>11</v>
      </c>
      <c r="G533" s="9" t="s">
        <v>22</v>
      </c>
      <c r="H533" s="9" t="s">
        <v>34</v>
      </c>
      <c r="I533" s="9" t="s">
        <v>34</v>
      </c>
      <c r="J533" s="9" t="s">
        <v>34</v>
      </c>
      <c r="K533" s="9" t="s">
        <v>4373</v>
      </c>
      <c r="L533" s="9" t="s">
        <v>107</v>
      </c>
      <c r="M533" s="9" t="s">
        <v>1877</v>
      </c>
      <c r="N533" s="10">
        <v>179.95</v>
      </c>
      <c r="O533" s="9">
        <v>1</v>
      </c>
      <c r="P533" s="10">
        <f t="shared" si="11"/>
        <v>179.95</v>
      </c>
    </row>
    <row r="534" spans="1:16" s="9" customFormat="1" x14ac:dyDescent="0.25">
      <c r="A534" s="9" t="s">
        <v>1638</v>
      </c>
      <c r="B534" s="9" t="s">
        <v>1878</v>
      </c>
      <c r="C534" s="9" t="s">
        <v>1875</v>
      </c>
      <c r="D534" s="9" t="s">
        <v>1879</v>
      </c>
      <c r="E534" s="9" t="s">
        <v>590</v>
      </c>
      <c r="F534" s="9" t="s">
        <v>11</v>
      </c>
      <c r="G534" s="9" t="s">
        <v>22</v>
      </c>
      <c r="H534" s="9" t="s">
        <v>34</v>
      </c>
      <c r="I534" s="9" t="s">
        <v>34</v>
      </c>
      <c r="J534" s="9" t="s">
        <v>34</v>
      </c>
      <c r="K534" s="9" t="s">
        <v>4373</v>
      </c>
      <c r="L534" s="9" t="s">
        <v>107</v>
      </c>
      <c r="M534" s="9" t="s">
        <v>1877</v>
      </c>
      <c r="N534" s="10">
        <v>179.95</v>
      </c>
      <c r="O534" s="9">
        <v>1</v>
      </c>
      <c r="P534" s="10">
        <f t="shared" si="11"/>
        <v>179.95</v>
      </c>
    </row>
    <row r="535" spans="1:16" s="9" customFormat="1" x14ac:dyDescent="0.25">
      <c r="A535" s="9" t="s">
        <v>1638</v>
      </c>
      <c r="B535" s="9" t="s">
        <v>1881</v>
      </c>
      <c r="C535" s="9" t="s">
        <v>1880</v>
      </c>
      <c r="D535" s="9" t="s">
        <v>1882</v>
      </c>
      <c r="E535" s="9" t="s">
        <v>590</v>
      </c>
      <c r="F535" s="9" t="s">
        <v>11</v>
      </c>
      <c r="G535" s="9" t="s">
        <v>22</v>
      </c>
      <c r="H535" s="9" t="s">
        <v>34</v>
      </c>
      <c r="I535" s="9" t="s">
        <v>34</v>
      </c>
      <c r="J535" s="9" t="s">
        <v>34</v>
      </c>
      <c r="K535" s="9" t="s">
        <v>4373</v>
      </c>
      <c r="L535" s="9" t="s">
        <v>24</v>
      </c>
      <c r="M535" s="9" t="s">
        <v>1877</v>
      </c>
      <c r="N535" s="10">
        <v>179.95</v>
      </c>
      <c r="O535" s="9">
        <v>1</v>
      </c>
      <c r="P535" s="10">
        <f t="shared" si="11"/>
        <v>179.95</v>
      </c>
    </row>
    <row r="536" spans="1:16" s="9" customFormat="1" x14ac:dyDescent="0.25">
      <c r="A536" s="9" t="s">
        <v>675</v>
      </c>
      <c r="B536" s="9" t="s">
        <v>1884</v>
      </c>
      <c r="C536" s="9" t="s">
        <v>1885</v>
      </c>
      <c r="D536" s="9" t="s">
        <v>1886</v>
      </c>
      <c r="E536" s="9" t="s">
        <v>837</v>
      </c>
      <c r="F536" s="9" t="s">
        <v>11</v>
      </c>
      <c r="G536" s="9" t="s">
        <v>66</v>
      </c>
      <c r="H536" s="9" t="s">
        <v>159</v>
      </c>
      <c r="I536" s="9" t="s">
        <v>160</v>
      </c>
      <c r="J536" s="9" t="s">
        <v>160</v>
      </c>
      <c r="K536" s="9" t="s">
        <v>4371</v>
      </c>
      <c r="L536" s="9" t="s">
        <v>90</v>
      </c>
      <c r="M536" s="9" t="s">
        <v>1883</v>
      </c>
      <c r="N536" s="10">
        <v>49.724999999999994</v>
      </c>
      <c r="O536" s="9">
        <v>1</v>
      </c>
      <c r="P536" s="10">
        <f t="shared" si="11"/>
        <v>49.724999999999994</v>
      </c>
    </row>
    <row r="537" spans="1:16" s="9" customFormat="1" x14ac:dyDescent="0.25">
      <c r="A537" s="9" t="s">
        <v>675</v>
      </c>
      <c r="B537" s="9" t="s">
        <v>1887</v>
      </c>
      <c r="C537" s="9" t="s">
        <v>1888</v>
      </c>
      <c r="D537" s="9" t="s">
        <v>1889</v>
      </c>
      <c r="E537" s="9" t="s">
        <v>243</v>
      </c>
      <c r="F537" s="9" t="s">
        <v>11</v>
      </c>
      <c r="G537" s="9" t="s">
        <v>46</v>
      </c>
      <c r="H537" s="9" t="s">
        <v>209</v>
      </c>
      <c r="I537" s="9" t="s">
        <v>210</v>
      </c>
      <c r="J537" s="9" t="s">
        <v>210</v>
      </c>
      <c r="K537" s="9" t="s">
        <v>4371</v>
      </c>
      <c r="L537" s="9" t="s">
        <v>90</v>
      </c>
      <c r="M537" s="9" t="s">
        <v>1890</v>
      </c>
      <c r="N537" s="10">
        <v>109.95</v>
      </c>
      <c r="O537" s="9">
        <v>1</v>
      </c>
      <c r="P537" s="10">
        <f t="shared" si="11"/>
        <v>109.95</v>
      </c>
    </row>
    <row r="538" spans="1:16" s="9" customFormat="1" x14ac:dyDescent="0.25">
      <c r="A538" s="9" t="s">
        <v>675</v>
      </c>
      <c r="B538" s="9" t="s">
        <v>1891</v>
      </c>
      <c r="C538" s="9" t="s">
        <v>1892</v>
      </c>
      <c r="D538" s="9" t="s">
        <v>1893</v>
      </c>
      <c r="E538" s="9" t="s">
        <v>101</v>
      </c>
      <c r="F538" s="9" t="s">
        <v>11</v>
      </c>
      <c r="G538" s="9" t="s">
        <v>46</v>
      </c>
      <c r="H538" s="9" t="s">
        <v>209</v>
      </c>
      <c r="I538" s="9" t="s">
        <v>673</v>
      </c>
      <c r="J538" s="9" t="s">
        <v>673</v>
      </c>
      <c r="K538" s="9" t="s">
        <v>4371</v>
      </c>
      <c r="L538" s="9" t="s">
        <v>439</v>
      </c>
      <c r="M538" s="9" t="s">
        <v>1894</v>
      </c>
      <c r="N538" s="10">
        <v>89.95</v>
      </c>
      <c r="O538" s="9">
        <v>1</v>
      </c>
      <c r="P538" s="10">
        <f t="shared" si="11"/>
        <v>89.95</v>
      </c>
    </row>
    <row r="539" spans="1:16" s="9" customFormat="1" x14ac:dyDescent="0.25">
      <c r="A539" s="9" t="s">
        <v>675</v>
      </c>
      <c r="B539" s="9" t="s">
        <v>1895</v>
      </c>
      <c r="C539" s="9" t="s">
        <v>1892</v>
      </c>
      <c r="D539" s="9" t="s">
        <v>1896</v>
      </c>
      <c r="E539" s="9" t="s">
        <v>243</v>
      </c>
      <c r="F539" s="9" t="s">
        <v>11</v>
      </c>
      <c r="G539" s="9" t="s">
        <v>46</v>
      </c>
      <c r="H539" s="9" t="s">
        <v>209</v>
      </c>
      <c r="I539" s="9" t="s">
        <v>673</v>
      </c>
      <c r="J539" s="9" t="s">
        <v>673</v>
      </c>
      <c r="K539" s="9" t="s">
        <v>4371</v>
      </c>
      <c r="L539" s="9" t="s">
        <v>439</v>
      </c>
      <c r="M539" s="9" t="s">
        <v>1894</v>
      </c>
      <c r="N539" s="10">
        <v>89.95</v>
      </c>
      <c r="O539" s="9">
        <v>3</v>
      </c>
      <c r="P539" s="10">
        <f t="shared" si="11"/>
        <v>269.85000000000002</v>
      </c>
    </row>
    <row r="540" spans="1:16" s="9" customFormat="1" x14ac:dyDescent="0.25">
      <c r="A540" s="9" t="s">
        <v>675</v>
      </c>
      <c r="B540" s="9" t="s">
        <v>1897</v>
      </c>
      <c r="C540" s="9" t="s">
        <v>1898</v>
      </c>
      <c r="D540" s="9" t="s">
        <v>1899</v>
      </c>
      <c r="E540" s="9" t="s">
        <v>104</v>
      </c>
      <c r="F540" s="9" t="s">
        <v>11</v>
      </c>
      <c r="G540" s="9" t="s">
        <v>46</v>
      </c>
      <c r="H540" s="9" t="s">
        <v>209</v>
      </c>
      <c r="I540" s="9" t="s">
        <v>673</v>
      </c>
      <c r="J540" s="9" t="s">
        <v>673</v>
      </c>
      <c r="K540" s="9" t="s">
        <v>4371</v>
      </c>
      <c r="L540" s="9" t="s">
        <v>90</v>
      </c>
      <c r="M540" s="9" t="s">
        <v>674</v>
      </c>
      <c r="N540" s="10">
        <v>99.95</v>
      </c>
      <c r="O540" s="9">
        <v>1</v>
      </c>
      <c r="P540" s="10">
        <f t="shared" si="11"/>
        <v>99.95</v>
      </c>
    </row>
    <row r="541" spans="1:16" s="9" customFormat="1" x14ac:dyDescent="0.25">
      <c r="A541" s="9" t="s">
        <v>675</v>
      </c>
      <c r="B541" s="9" t="s">
        <v>1900</v>
      </c>
      <c r="C541" s="9" t="s">
        <v>1898</v>
      </c>
      <c r="D541" s="9" t="s">
        <v>1901</v>
      </c>
      <c r="E541" s="9" t="s">
        <v>243</v>
      </c>
      <c r="F541" s="9" t="s">
        <v>11</v>
      </c>
      <c r="G541" s="9" t="s">
        <v>46</v>
      </c>
      <c r="H541" s="9" t="s">
        <v>209</v>
      </c>
      <c r="I541" s="9" t="s">
        <v>673</v>
      </c>
      <c r="J541" s="9" t="s">
        <v>673</v>
      </c>
      <c r="K541" s="9" t="s">
        <v>4371</v>
      </c>
      <c r="L541" s="9" t="s">
        <v>90</v>
      </c>
      <c r="M541" s="9" t="s">
        <v>674</v>
      </c>
      <c r="N541" s="10">
        <v>99.95</v>
      </c>
      <c r="O541" s="9">
        <v>2</v>
      </c>
      <c r="P541" s="10">
        <f t="shared" si="11"/>
        <v>199.9</v>
      </c>
    </row>
    <row r="542" spans="1:16" s="9" customFormat="1" x14ac:dyDescent="0.25">
      <c r="A542" s="9" t="s">
        <v>675</v>
      </c>
      <c r="B542" s="9" t="s">
        <v>1902</v>
      </c>
      <c r="C542" s="9" t="s">
        <v>1898</v>
      </c>
      <c r="D542" s="9" t="s">
        <v>1903</v>
      </c>
      <c r="E542" s="9" t="s">
        <v>101</v>
      </c>
      <c r="F542" s="9" t="s">
        <v>11</v>
      </c>
      <c r="G542" s="9" t="s">
        <v>46</v>
      </c>
      <c r="H542" s="9" t="s">
        <v>209</v>
      </c>
      <c r="I542" s="9" t="s">
        <v>673</v>
      </c>
      <c r="J542" s="9" t="s">
        <v>673</v>
      </c>
      <c r="K542" s="9" t="s">
        <v>4371</v>
      </c>
      <c r="L542" s="9" t="s">
        <v>90</v>
      </c>
      <c r="M542" s="9" t="s">
        <v>674</v>
      </c>
      <c r="N542" s="10">
        <v>99.95</v>
      </c>
      <c r="O542" s="9">
        <v>1</v>
      </c>
      <c r="P542" s="10">
        <f t="shared" si="11"/>
        <v>99.95</v>
      </c>
    </row>
    <row r="543" spans="1:16" s="9" customFormat="1" x14ac:dyDescent="0.25">
      <c r="A543" s="9" t="s">
        <v>675</v>
      </c>
      <c r="B543" s="9" t="s">
        <v>1905</v>
      </c>
      <c r="C543" s="9" t="s">
        <v>1906</v>
      </c>
      <c r="D543" s="9" t="s">
        <v>1907</v>
      </c>
      <c r="E543" s="9" t="s">
        <v>101</v>
      </c>
      <c r="F543" s="9" t="s">
        <v>11</v>
      </c>
      <c r="G543" s="9" t="s">
        <v>46</v>
      </c>
      <c r="H543" s="9" t="s">
        <v>209</v>
      </c>
      <c r="I543" s="9" t="s">
        <v>673</v>
      </c>
      <c r="J543" s="9" t="s">
        <v>673</v>
      </c>
      <c r="K543" s="9" t="s">
        <v>4371</v>
      </c>
      <c r="L543" s="9" t="s">
        <v>90</v>
      </c>
      <c r="M543" s="9" t="s">
        <v>1904</v>
      </c>
      <c r="N543" s="10">
        <v>89.95</v>
      </c>
      <c r="O543" s="9">
        <v>1</v>
      </c>
      <c r="P543" s="10">
        <f t="shared" si="11"/>
        <v>89.95</v>
      </c>
    </row>
    <row r="544" spans="1:16" s="9" customFormat="1" x14ac:dyDescent="0.25">
      <c r="A544" s="9" t="s">
        <v>675</v>
      </c>
      <c r="B544" s="9" t="s">
        <v>1908</v>
      </c>
      <c r="C544" s="9" t="s">
        <v>1906</v>
      </c>
      <c r="D544" s="9" t="s">
        <v>1909</v>
      </c>
      <c r="E544" s="9" t="s">
        <v>243</v>
      </c>
      <c r="F544" s="9" t="s">
        <v>11</v>
      </c>
      <c r="G544" s="9" t="s">
        <v>46</v>
      </c>
      <c r="H544" s="9" t="s">
        <v>209</v>
      </c>
      <c r="I544" s="9" t="s">
        <v>673</v>
      </c>
      <c r="J544" s="9" t="s">
        <v>673</v>
      </c>
      <c r="K544" s="9" t="s">
        <v>4371</v>
      </c>
      <c r="L544" s="9" t="s">
        <v>90</v>
      </c>
      <c r="M544" s="9" t="s">
        <v>1904</v>
      </c>
      <c r="N544" s="10">
        <v>89.95</v>
      </c>
      <c r="O544" s="9">
        <v>2</v>
      </c>
      <c r="P544" s="10">
        <f t="shared" ref="P544:P606" si="12">O544*N544</f>
        <v>179.9</v>
      </c>
    </row>
    <row r="545" spans="1:16" s="9" customFormat="1" x14ac:dyDescent="0.25">
      <c r="A545" s="9" t="s">
        <v>675</v>
      </c>
      <c r="B545" s="9" t="s">
        <v>1910</v>
      </c>
      <c r="C545" s="9" t="s">
        <v>1911</v>
      </c>
      <c r="D545" s="9" t="s">
        <v>1912</v>
      </c>
      <c r="E545" s="9" t="s">
        <v>243</v>
      </c>
      <c r="F545" s="9" t="s">
        <v>11</v>
      </c>
      <c r="G545" s="9" t="s">
        <v>46</v>
      </c>
      <c r="H545" s="9" t="s">
        <v>209</v>
      </c>
      <c r="I545" s="9" t="s">
        <v>673</v>
      </c>
      <c r="J545" s="9" t="s">
        <v>673</v>
      </c>
      <c r="K545" s="9" t="s">
        <v>4371</v>
      </c>
      <c r="L545" s="9" t="s">
        <v>90</v>
      </c>
      <c r="M545" s="9" t="s">
        <v>1904</v>
      </c>
      <c r="N545" s="10">
        <v>89.95</v>
      </c>
      <c r="O545" s="9">
        <v>2</v>
      </c>
      <c r="P545" s="10">
        <f t="shared" si="12"/>
        <v>179.9</v>
      </c>
    </row>
    <row r="546" spans="1:16" s="9" customFormat="1" x14ac:dyDescent="0.25">
      <c r="A546" s="9" t="s">
        <v>675</v>
      </c>
      <c r="B546" s="9" t="s">
        <v>1913</v>
      </c>
      <c r="C546" s="9" t="s">
        <v>1911</v>
      </c>
      <c r="D546" s="9" t="s">
        <v>1914</v>
      </c>
      <c r="E546" s="9" t="s">
        <v>101</v>
      </c>
      <c r="F546" s="9" t="s">
        <v>11</v>
      </c>
      <c r="G546" s="9" t="s">
        <v>46</v>
      </c>
      <c r="H546" s="9" t="s">
        <v>209</v>
      </c>
      <c r="I546" s="9" t="s">
        <v>673</v>
      </c>
      <c r="J546" s="9" t="s">
        <v>673</v>
      </c>
      <c r="K546" s="9" t="s">
        <v>4371</v>
      </c>
      <c r="L546" s="9" t="s">
        <v>90</v>
      </c>
      <c r="M546" s="9" t="s">
        <v>1904</v>
      </c>
      <c r="N546" s="10">
        <v>89.95</v>
      </c>
      <c r="O546" s="9">
        <v>1</v>
      </c>
      <c r="P546" s="10">
        <f t="shared" si="12"/>
        <v>89.95</v>
      </c>
    </row>
    <row r="547" spans="1:16" s="9" customFormat="1" x14ac:dyDescent="0.25">
      <c r="A547" s="9" t="s">
        <v>675</v>
      </c>
      <c r="B547" s="9" t="s">
        <v>1915</v>
      </c>
      <c r="C547" s="9" t="s">
        <v>1916</v>
      </c>
      <c r="D547" s="9" t="s">
        <v>1917</v>
      </c>
      <c r="E547" s="9" t="s">
        <v>21</v>
      </c>
      <c r="F547" s="9" t="s">
        <v>11</v>
      </c>
      <c r="G547" s="9" t="s">
        <v>46</v>
      </c>
      <c r="H547" s="9" t="s">
        <v>209</v>
      </c>
      <c r="I547" s="9" t="s">
        <v>1918</v>
      </c>
      <c r="J547" s="9" t="s">
        <v>1918</v>
      </c>
      <c r="K547" s="9" t="s">
        <v>4371</v>
      </c>
      <c r="L547" s="9" t="s">
        <v>289</v>
      </c>
      <c r="M547" s="9" t="s">
        <v>1919</v>
      </c>
      <c r="N547" s="10">
        <v>99.95</v>
      </c>
      <c r="O547" s="9">
        <v>1</v>
      </c>
      <c r="P547" s="10">
        <f t="shared" si="12"/>
        <v>99.95</v>
      </c>
    </row>
    <row r="548" spans="1:16" s="9" customFormat="1" x14ac:dyDescent="0.25">
      <c r="A548" s="9" t="s">
        <v>675</v>
      </c>
      <c r="B548" s="9" t="s">
        <v>1920</v>
      </c>
      <c r="C548" s="9" t="s">
        <v>1916</v>
      </c>
      <c r="D548" s="9" t="s">
        <v>1921</v>
      </c>
      <c r="E548" s="9" t="s">
        <v>101</v>
      </c>
      <c r="F548" s="9" t="s">
        <v>11</v>
      </c>
      <c r="G548" s="9" t="s">
        <v>46</v>
      </c>
      <c r="H548" s="9" t="s">
        <v>209</v>
      </c>
      <c r="I548" s="9" t="s">
        <v>1918</v>
      </c>
      <c r="J548" s="9" t="s">
        <v>1918</v>
      </c>
      <c r="K548" s="9" t="s">
        <v>4371</v>
      </c>
      <c r="L548" s="9" t="s">
        <v>289</v>
      </c>
      <c r="M548" s="9" t="s">
        <v>1919</v>
      </c>
      <c r="N548" s="10">
        <v>99.95</v>
      </c>
      <c r="O548" s="9">
        <v>2</v>
      </c>
      <c r="P548" s="10">
        <f t="shared" si="12"/>
        <v>199.9</v>
      </c>
    </row>
    <row r="549" spans="1:16" s="9" customFormat="1" x14ac:dyDescent="0.25">
      <c r="A549" s="9" t="s">
        <v>675</v>
      </c>
      <c r="B549" s="9" t="s">
        <v>1922</v>
      </c>
      <c r="C549" s="9" t="s">
        <v>1916</v>
      </c>
      <c r="D549" s="9" t="s">
        <v>1923</v>
      </c>
      <c r="E549" s="9" t="s">
        <v>104</v>
      </c>
      <c r="F549" s="9" t="s">
        <v>11</v>
      </c>
      <c r="G549" s="9" t="s">
        <v>46</v>
      </c>
      <c r="H549" s="9" t="s">
        <v>209</v>
      </c>
      <c r="I549" s="9" t="s">
        <v>1918</v>
      </c>
      <c r="J549" s="9" t="s">
        <v>1918</v>
      </c>
      <c r="K549" s="9" t="s">
        <v>4371</v>
      </c>
      <c r="L549" s="9" t="s">
        <v>289</v>
      </c>
      <c r="M549" s="9" t="s">
        <v>1919</v>
      </c>
      <c r="N549" s="10">
        <v>99.95</v>
      </c>
      <c r="O549" s="9">
        <v>1</v>
      </c>
      <c r="P549" s="10">
        <f t="shared" si="12"/>
        <v>99.95</v>
      </c>
    </row>
    <row r="550" spans="1:16" s="9" customFormat="1" x14ac:dyDescent="0.25">
      <c r="A550" s="9" t="s">
        <v>675</v>
      </c>
      <c r="B550" s="9" t="s">
        <v>1924</v>
      </c>
      <c r="C550" s="9" t="s">
        <v>1925</v>
      </c>
      <c r="D550" s="9" t="s">
        <v>1926</v>
      </c>
      <c r="E550" s="9" t="s">
        <v>243</v>
      </c>
      <c r="F550" s="9" t="s">
        <v>11</v>
      </c>
      <c r="G550" s="9" t="s">
        <v>46</v>
      </c>
      <c r="H550" s="9" t="s">
        <v>209</v>
      </c>
      <c r="I550" s="9" t="s">
        <v>673</v>
      </c>
      <c r="J550" s="9" t="s">
        <v>673</v>
      </c>
      <c r="K550" s="9" t="s">
        <v>4371</v>
      </c>
      <c r="L550" s="9" t="s">
        <v>57</v>
      </c>
      <c r="M550" s="9" t="s">
        <v>1927</v>
      </c>
      <c r="N550" s="10">
        <v>99.95</v>
      </c>
      <c r="O550" s="9">
        <v>1</v>
      </c>
      <c r="P550" s="10">
        <f t="shared" si="12"/>
        <v>99.95</v>
      </c>
    </row>
    <row r="551" spans="1:16" s="9" customFormat="1" x14ac:dyDescent="0.25">
      <c r="A551" s="9" t="s">
        <v>675</v>
      </c>
      <c r="B551" s="9" t="s">
        <v>1928</v>
      </c>
      <c r="C551" s="9" t="s">
        <v>1925</v>
      </c>
      <c r="D551" s="9" t="s">
        <v>1929</v>
      </c>
      <c r="E551" s="9" t="s">
        <v>101</v>
      </c>
      <c r="F551" s="9" t="s">
        <v>11</v>
      </c>
      <c r="G551" s="9" t="s">
        <v>46</v>
      </c>
      <c r="H551" s="9" t="s">
        <v>209</v>
      </c>
      <c r="I551" s="9" t="s">
        <v>673</v>
      </c>
      <c r="J551" s="9" t="s">
        <v>673</v>
      </c>
      <c r="K551" s="9" t="s">
        <v>4371</v>
      </c>
      <c r="L551" s="9" t="s">
        <v>57</v>
      </c>
      <c r="M551" s="9" t="s">
        <v>1927</v>
      </c>
      <c r="N551" s="10">
        <v>99.95</v>
      </c>
      <c r="O551" s="9">
        <v>1</v>
      </c>
      <c r="P551" s="10">
        <f t="shared" si="12"/>
        <v>99.95</v>
      </c>
    </row>
    <row r="552" spans="1:16" s="9" customFormat="1" x14ac:dyDescent="0.25">
      <c r="A552" s="9" t="s">
        <v>675</v>
      </c>
      <c r="B552" s="9" t="s">
        <v>1930</v>
      </c>
      <c r="C552" s="9" t="s">
        <v>1916</v>
      </c>
      <c r="D552" s="9" t="s">
        <v>1931</v>
      </c>
      <c r="E552" s="9" t="s">
        <v>243</v>
      </c>
      <c r="F552" s="9" t="s">
        <v>11</v>
      </c>
      <c r="G552" s="9" t="s">
        <v>46</v>
      </c>
      <c r="H552" s="9" t="s">
        <v>209</v>
      </c>
      <c r="I552" s="9" t="s">
        <v>1918</v>
      </c>
      <c r="J552" s="9" t="s">
        <v>1918</v>
      </c>
      <c r="K552" s="9" t="s">
        <v>4371</v>
      </c>
      <c r="L552" s="9" t="s">
        <v>289</v>
      </c>
      <c r="M552" s="9" t="s">
        <v>1919</v>
      </c>
      <c r="N552" s="10">
        <v>99.95</v>
      </c>
      <c r="O552" s="9">
        <v>1</v>
      </c>
      <c r="P552" s="10">
        <f t="shared" si="12"/>
        <v>99.95</v>
      </c>
    </row>
    <row r="553" spans="1:16" s="9" customFormat="1" x14ac:dyDescent="0.25">
      <c r="A553" s="9" t="s">
        <v>675</v>
      </c>
      <c r="B553" s="9" t="s">
        <v>1932</v>
      </c>
      <c r="C553" s="9" t="s">
        <v>1933</v>
      </c>
      <c r="D553" s="9" t="s">
        <v>1934</v>
      </c>
      <c r="E553" s="9" t="s">
        <v>104</v>
      </c>
      <c r="F553" s="9" t="s">
        <v>11</v>
      </c>
      <c r="G553" s="9" t="s">
        <v>46</v>
      </c>
      <c r="H553" s="9" t="s">
        <v>255</v>
      </c>
      <c r="I553" s="9" t="s">
        <v>443</v>
      </c>
      <c r="J553" s="9" t="s">
        <v>443</v>
      </c>
      <c r="K553" s="9" t="s">
        <v>4371</v>
      </c>
      <c r="L553" s="9" t="s">
        <v>124</v>
      </c>
      <c r="M553" s="9" t="s">
        <v>1935</v>
      </c>
      <c r="N553" s="10">
        <v>159.94999999999999</v>
      </c>
      <c r="O553" s="9">
        <v>1</v>
      </c>
      <c r="P553" s="10">
        <f t="shared" si="12"/>
        <v>159.94999999999999</v>
      </c>
    </row>
    <row r="554" spans="1:16" s="9" customFormat="1" x14ac:dyDescent="0.25">
      <c r="A554" s="9" t="s">
        <v>675</v>
      </c>
      <c r="B554" s="9" t="s">
        <v>1936</v>
      </c>
      <c r="C554" s="9" t="s">
        <v>1937</v>
      </c>
      <c r="D554" s="9" t="s">
        <v>1938</v>
      </c>
      <c r="E554" s="9" t="s">
        <v>243</v>
      </c>
      <c r="F554" s="9" t="s">
        <v>11</v>
      </c>
      <c r="G554" s="9" t="s">
        <v>46</v>
      </c>
      <c r="H554" s="9" t="s">
        <v>209</v>
      </c>
      <c r="I554" s="9" t="s">
        <v>673</v>
      </c>
      <c r="J554" s="9" t="s">
        <v>673</v>
      </c>
      <c r="K554" s="9" t="s">
        <v>4371</v>
      </c>
      <c r="L554" s="9" t="s">
        <v>439</v>
      </c>
      <c r="M554" s="9" t="s">
        <v>674</v>
      </c>
      <c r="N554" s="10">
        <v>89.95</v>
      </c>
      <c r="O554" s="9">
        <v>1</v>
      </c>
      <c r="P554" s="10">
        <f t="shared" si="12"/>
        <v>89.95</v>
      </c>
    </row>
    <row r="555" spans="1:16" s="9" customFormat="1" x14ac:dyDescent="0.25">
      <c r="A555" s="9" t="s">
        <v>675</v>
      </c>
      <c r="B555" s="9" t="s">
        <v>1939</v>
      </c>
      <c r="C555" s="9" t="s">
        <v>1940</v>
      </c>
      <c r="D555" s="9" t="s">
        <v>1941</v>
      </c>
      <c r="E555" s="9" t="s">
        <v>104</v>
      </c>
      <c r="F555" s="9" t="s">
        <v>11</v>
      </c>
      <c r="G555" s="9" t="s">
        <v>46</v>
      </c>
      <c r="H555" s="9" t="s">
        <v>209</v>
      </c>
      <c r="I555" s="9" t="s">
        <v>210</v>
      </c>
      <c r="J555" s="9" t="s">
        <v>210</v>
      </c>
      <c r="K555" s="9" t="s">
        <v>4371</v>
      </c>
      <c r="L555" s="9" t="s">
        <v>90</v>
      </c>
      <c r="M555" s="9" t="s">
        <v>1942</v>
      </c>
      <c r="N555" s="10">
        <v>89.95</v>
      </c>
      <c r="O555" s="9">
        <v>1</v>
      </c>
      <c r="P555" s="10">
        <f t="shared" si="12"/>
        <v>89.95</v>
      </c>
    </row>
    <row r="556" spans="1:16" s="9" customFormat="1" x14ac:dyDescent="0.25">
      <c r="A556" s="9" t="s">
        <v>675</v>
      </c>
      <c r="B556" s="9" t="s">
        <v>1943</v>
      </c>
      <c r="C556" s="9" t="s">
        <v>1940</v>
      </c>
      <c r="D556" s="9" t="s">
        <v>1944</v>
      </c>
      <c r="E556" s="9" t="s">
        <v>101</v>
      </c>
      <c r="F556" s="9" t="s">
        <v>11</v>
      </c>
      <c r="G556" s="9" t="s">
        <v>46</v>
      </c>
      <c r="H556" s="9" t="s">
        <v>209</v>
      </c>
      <c r="I556" s="9" t="s">
        <v>210</v>
      </c>
      <c r="J556" s="9" t="s">
        <v>210</v>
      </c>
      <c r="K556" s="9" t="s">
        <v>4371</v>
      </c>
      <c r="L556" s="9" t="s">
        <v>90</v>
      </c>
      <c r="M556" s="9" t="s">
        <v>1942</v>
      </c>
      <c r="N556" s="10">
        <v>89.95</v>
      </c>
      <c r="O556" s="9">
        <v>1</v>
      </c>
      <c r="P556" s="10">
        <f t="shared" si="12"/>
        <v>89.95</v>
      </c>
    </row>
    <row r="557" spans="1:16" s="9" customFormat="1" x14ac:dyDescent="0.25">
      <c r="A557" s="9" t="s">
        <v>675</v>
      </c>
      <c r="B557" s="9" t="s">
        <v>1945</v>
      </c>
      <c r="C557" s="9" t="s">
        <v>1940</v>
      </c>
      <c r="D557" s="9" t="s">
        <v>1946</v>
      </c>
      <c r="E557" s="9" t="s">
        <v>243</v>
      </c>
      <c r="F557" s="9" t="s">
        <v>11</v>
      </c>
      <c r="G557" s="9" t="s">
        <v>46</v>
      </c>
      <c r="H557" s="9" t="s">
        <v>209</v>
      </c>
      <c r="I557" s="9" t="s">
        <v>210</v>
      </c>
      <c r="J557" s="9" t="s">
        <v>210</v>
      </c>
      <c r="K557" s="9" t="s">
        <v>4371</v>
      </c>
      <c r="L557" s="9" t="s">
        <v>90</v>
      </c>
      <c r="M557" s="9" t="s">
        <v>1942</v>
      </c>
      <c r="N557" s="10">
        <v>89.95</v>
      </c>
      <c r="O557" s="9">
        <v>1</v>
      </c>
      <c r="P557" s="10">
        <f t="shared" si="12"/>
        <v>89.95</v>
      </c>
    </row>
    <row r="558" spans="1:16" s="9" customFormat="1" x14ac:dyDescent="0.25">
      <c r="A558" s="9" t="s">
        <v>675</v>
      </c>
      <c r="B558" s="9" t="s">
        <v>1947</v>
      </c>
      <c r="C558" s="9" t="s">
        <v>1948</v>
      </c>
      <c r="D558" s="9" t="s">
        <v>1949</v>
      </c>
      <c r="E558" s="9" t="s">
        <v>101</v>
      </c>
      <c r="F558" s="9" t="s">
        <v>11</v>
      </c>
      <c r="G558" s="9" t="s">
        <v>46</v>
      </c>
      <c r="H558" s="9" t="s">
        <v>209</v>
      </c>
      <c r="I558" s="9" t="s">
        <v>210</v>
      </c>
      <c r="J558" s="9" t="s">
        <v>210</v>
      </c>
      <c r="K558" s="9" t="s">
        <v>4371</v>
      </c>
      <c r="L558" s="9" t="s">
        <v>439</v>
      </c>
      <c r="M558" s="9" t="s">
        <v>1942</v>
      </c>
      <c r="N558" s="10">
        <v>89.95</v>
      </c>
      <c r="O558" s="9">
        <v>1</v>
      </c>
      <c r="P558" s="10">
        <f t="shared" si="12"/>
        <v>89.95</v>
      </c>
    </row>
    <row r="559" spans="1:16" s="9" customFormat="1" x14ac:dyDescent="0.25">
      <c r="A559" s="9" t="s">
        <v>675</v>
      </c>
      <c r="B559" s="9" t="s">
        <v>1950</v>
      </c>
      <c r="C559" s="9" t="s">
        <v>1948</v>
      </c>
      <c r="D559" s="9" t="s">
        <v>1951</v>
      </c>
      <c r="E559" s="9" t="s">
        <v>104</v>
      </c>
      <c r="F559" s="9" t="s">
        <v>11</v>
      </c>
      <c r="G559" s="9" t="s">
        <v>46</v>
      </c>
      <c r="H559" s="9" t="s">
        <v>209</v>
      </c>
      <c r="I559" s="9" t="s">
        <v>210</v>
      </c>
      <c r="J559" s="9" t="s">
        <v>210</v>
      </c>
      <c r="K559" s="9" t="s">
        <v>4371</v>
      </c>
      <c r="L559" s="9" t="s">
        <v>439</v>
      </c>
      <c r="M559" s="9" t="s">
        <v>1942</v>
      </c>
      <c r="N559" s="10">
        <v>89.95</v>
      </c>
      <c r="O559" s="9">
        <v>1</v>
      </c>
      <c r="P559" s="10">
        <f t="shared" si="12"/>
        <v>89.95</v>
      </c>
    </row>
    <row r="560" spans="1:16" s="9" customFormat="1" x14ac:dyDescent="0.25">
      <c r="A560" s="9" t="s">
        <v>675</v>
      </c>
      <c r="B560" s="9" t="s">
        <v>1952</v>
      </c>
      <c r="C560" s="9" t="s">
        <v>1948</v>
      </c>
      <c r="D560" s="9" t="s">
        <v>1953</v>
      </c>
      <c r="E560" s="9" t="s">
        <v>243</v>
      </c>
      <c r="F560" s="9" t="s">
        <v>11</v>
      </c>
      <c r="G560" s="9" t="s">
        <v>46</v>
      </c>
      <c r="H560" s="9" t="s">
        <v>209</v>
      </c>
      <c r="I560" s="9" t="s">
        <v>210</v>
      </c>
      <c r="J560" s="9" t="s">
        <v>210</v>
      </c>
      <c r="K560" s="9" t="s">
        <v>4371</v>
      </c>
      <c r="L560" s="9" t="s">
        <v>439</v>
      </c>
      <c r="M560" s="9" t="s">
        <v>1942</v>
      </c>
      <c r="N560" s="10">
        <v>89.95</v>
      </c>
      <c r="O560" s="9">
        <v>1</v>
      </c>
      <c r="P560" s="10">
        <f t="shared" si="12"/>
        <v>89.95</v>
      </c>
    </row>
    <row r="561" spans="1:16" s="9" customFormat="1" x14ac:dyDescent="0.25">
      <c r="A561" s="9" t="s">
        <v>675</v>
      </c>
      <c r="B561" s="9" t="s">
        <v>1954</v>
      </c>
      <c r="C561" s="9" t="s">
        <v>1955</v>
      </c>
      <c r="D561" s="9" t="s">
        <v>1956</v>
      </c>
      <c r="E561" s="9" t="s">
        <v>101</v>
      </c>
      <c r="F561" s="9" t="s">
        <v>11</v>
      </c>
      <c r="G561" s="9" t="s">
        <v>46</v>
      </c>
      <c r="H561" s="9" t="s">
        <v>209</v>
      </c>
      <c r="I561" s="9" t="s">
        <v>673</v>
      </c>
      <c r="J561" s="9" t="s">
        <v>673</v>
      </c>
      <c r="K561" s="9" t="s">
        <v>4371</v>
      </c>
      <c r="L561" s="9" t="s">
        <v>90</v>
      </c>
      <c r="M561" s="9" t="s">
        <v>1957</v>
      </c>
      <c r="N561" s="10">
        <v>89.95</v>
      </c>
      <c r="O561" s="9">
        <v>1</v>
      </c>
      <c r="P561" s="10">
        <f t="shared" si="12"/>
        <v>89.95</v>
      </c>
    </row>
    <row r="562" spans="1:16" s="9" customFormat="1" x14ac:dyDescent="0.25">
      <c r="A562" s="9" t="s">
        <v>675</v>
      </c>
      <c r="B562" s="9" t="s">
        <v>1958</v>
      </c>
      <c r="C562" s="9" t="s">
        <v>1955</v>
      </c>
      <c r="D562" s="9" t="s">
        <v>1959</v>
      </c>
      <c r="E562" s="9" t="s">
        <v>243</v>
      </c>
      <c r="F562" s="9" t="s">
        <v>11</v>
      </c>
      <c r="G562" s="9" t="s">
        <v>46</v>
      </c>
      <c r="H562" s="9" t="s">
        <v>209</v>
      </c>
      <c r="I562" s="9" t="s">
        <v>673</v>
      </c>
      <c r="J562" s="9" t="s">
        <v>673</v>
      </c>
      <c r="K562" s="9" t="s">
        <v>4371</v>
      </c>
      <c r="L562" s="9" t="s">
        <v>90</v>
      </c>
      <c r="M562" s="9" t="s">
        <v>1957</v>
      </c>
      <c r="N562" s="10">
        <v>89.95</v>
      </c>
      <c r="O562" s="9">
        <v>2</v>
      </c>
      <c r="P562" s="10">
        <f t="shared" si="12"/>
        <v>179.9</v>
      </c>
    </row>
    <row r="563" spans="1:16" s="9" customFormat="1" x14ac:dyDescent="0.25">
      <c r="A563" s="9" t="s">
        <v>675</v>
      </c>
      <c r="B563" s="9" t="s">
        <v>1960</v>
      </c>
      <c r="C563" s="9" t="s">
        <v>1961</v>
      </c>
      <c r="D563" s="9" t="s">
        <v>1962</v>
      </c>
      <c r="E563" s="9" t="s">
        <v>101</v>
      </c>
      <c r="F563" s="9" t="s">
        <v>11</v>
      </c>
      <c r="G563" s="9" t="s">
        <v>46</v>
      </c>
      <c r="H563" s="9" t="s">
        <v>209</v>
      </c>
      <c r="I563" s="9" t="s">
        <v>673</v>
      </c>
      <c r="J563" s="9" t="s">
        <v>673</v>
      </c>
      <c r="K563" s="9" t="s">
        <v>4371</v>
      </c>
      <c r="L563" s="9" t="s">
        <v>90</v>
      </c>
      <c r="M563" s="9" t="s">
        <v>1957</v>
      </c>
      <c r="N563" s="10">
        <v>89.95</v>
      </c>
      <c r="O563" s="9">
        <v>1</v>
      </c>
      <c r="P563" s="10">
        <f t="shared" si="12"/>
        <v>89.95</v>
      </c>
    </row>
    <row r="564" spans="1:16" s="9" customFormat="1" x14ac:dyDescent="0.25">
      <c r="A564" s="9" t="s">
        <v>675</v>
      </c>
      <c r="B564" s="9" t="s">
        <v>1963</v>
      </c>
      <c r="C564" s="9" t="s">
        <v>1961</v>
      </c>
      <c r="D564" s="9" t="s">
        <v>1964</v>
      </c>
      <c r="E564" s="9" t="s">
        <v>243</v>
      </c>
      <c r="F564" s="9" t="s">
        <v>11</v>
      </c>
      <c r="G564" s="9" t="s">
        <v>46</v>
      </c>
      <c r="H564" s="9" t="s">
        <v>209</v>
      </c>
      <c r="I564" s="9" t="s">
        <v>673</v>
      </c>
      <c r="J564" s="9" t="s">
        <v>673</v>
      </c>
      <c r="K564" s="9" t="s">
        <v>4371</v>
      </c>
      <c r="L564" s="9" t="s">
        <v>90</v>
      </c>
      <c r="M564" s="9" t="s">
        <v>1957</v>
      </c>
      <c r="N564" s="10">
        <v>89.95</v>
      </c>
      <c r="O564" s="9">
        <v>1</v>
      </c>
      <c r="P564" s="10">
        <f t="shared" si="12"/>
        <v>89.95</v>
      </c>
    </row>
    <row r="565" spans="1:16" s="9" customFormat="1" x14ac:dyDescent="0.25">
      <c r="A565" s="9" t="s">
        <v>675</v>
      </c>
      <c r="B565" s="9" t="s">
        <v>1965</v>
      </c>
      <c r="C565" s="9" t="s">
        <v>1966</v>
      </c>
      <c r="D565" s="9" t="s">
        <v>1967</v>
      </c>
      <c r="E565" s="9" t="s">
        <v>243</v>
      </c>
      <c r="F565" s="9" t="s">
        <v>11</v>
      </c>
      <c r="G565" s="9" t="s">
        <v>46</v>
      </c>
      <c r="H565" s="9" t="s">
        <v>209</v>
      </c>
      <c r="I565" s="9" t="s">
        <v>673</v>
      </c>
      <c r="J565" s="9" t="s">
        <v>673</v>
      </c>
      <c r="K565" s="9" t="s">
        <v>4371</v>
      </c>
      <c r="L565" s="9" t="s">
        <v>90</v>
      </c>
      <c r="M565" s="9" t="s">
        <v>1957</v>
      </c>
      <c r="N565" s="10">
        <v>89.95</v>
      </c>
      <c r="O565" s="9">
        <v>1</v>
      </c>
      <c r="P565" s="10">
        <f t="shared" si="12"/>
        <v>89.95</v>
      </c>
    </row>
    <row r="566" spans="1:16" s="9" customFormat="1" x14ac:dyDescent="0.25">
      <c r="A566" s="9" t="s">
        <v>675</v>
      </c>
      <c r="B566" s="9" t="s">
        <v>1968</v>
      </c>
      <c r="C566" s="9" t="s">
        <v>1969</v>
      </c>
      <c r="D566" s="9" t="s">
        <v>1970</v>
      </c>
      <c r="E566" s="9" t="s">
        <v>243</v>
      </c>
      <c r="F566" s="9" t="s">
        <v>11</v>
      </c>
      <c r="G566" s="9" t="s">
        <v>46</v>
      </c>
      <c r="H566" s="9" t="s">
        <v>209</v>
      </c>
      <c r="I566" s="9" t="s">
        <v>1918</v>
      </c>
      <c r="J566" s="9" t="s">
        <v>1918</v>
      </c>
      <c r="K566" s="9" t="s">
        <v>4371</v>
      </c>
      <c r="L566" s="9" t="s">
        <v>57</v>
      </c>
      <c r="M566" s="9" t="s">
        <v>1971</v>
      </c>
      <c r="N566" s="10">
        <v>119.95</v>
      </c>
      <c r="O566" s="9">
        <v>1</v>
      </c>
      <c r="P566" s="10">
        <f t="shared" si="12"/>
        <v>119.95</v>
      </c>
    </row>
    <row r="567" spans="1:16" s="9" customFormat="1" x14ac:dyDescent="0.25">
      <c r="A567" s="9" t="s">
        <v>675</v>
      </c>
      <c r="B567" s="9" t="s">
        <v>1972</v>
      </c>
      <c r="C567" s="9" t="s">
        <v>1973</v>
      </c>
      <c r="D567" s="9" t="s">
        <v>1974</v>
      </c>
      <c r="E567" s="9" t="s">
        <v>243</v>
      </c>
      <c r="F567" s="9" t="s">
        <v>11</v>
      </c>
      <c r="G567" s="9" t="s">
        <v>46</v>
      </c>
      <c r="H567" s="9" t="s">
        <v>209</v>
      </c>
      <c r="I567" s="9" t="s">
        <v>210</v>
      </c>
      <c r="J567" s="9" t="s">
        <v>210</v>
      </c>
      <c r="K567" s="9" t="s">
        <v>4371</v>
      </c>
      <c r="L567" s="9" t="s">
        <v>90</v>
      </c>
      <c r="M567" s="9" t="s">
        <v>1975</v>
      </c>
      <c r="N567" s="10">
        <v>89.95</v>
      </c>
      <c r="O567" s="9">
        <v>2</v>
      </c>
      <c r="P567" s="10">
        <f t="shared" si="12"/>
        <v>179.9</v>
      </c>
    </row>
    <row r="568" spans="1:16" s="9" customFormat="1" x14ac:dyDescent="0.25">
      <c r="A568" s="9" t="s">
        <v>675</v>
      </c>
      <c r="B568" s="9" t="s">
        <v>1976</v>
      </c>
      <c r="C568" s="9" t="s">
        <v>1969</v>
      </c>
      <c r="D568" s="9" t="s">
        <v>1977</v>
      </c>
      <c r="E568" s="9" t="s">
        <v>104</v>
      </c>
      <c r="F568" s="9" t="s">
        <v>11</v>
      </c>
      <c r="G568" s="9" t="s">
        <v>46</v>
      </c>
      <c r="H568" s="9" t="s">
        <v>209</v>
      </c>
      <c r="I568" s="9" t="s">
        <v>1918</v>
      </c>
      <c r="J568" s="9" t="s">
        <v>1918</v>
      </c>
      <c r="K568" s="9" t="s">
        <v>4371</v>
      </c>
      <c r="L568" s="9" t="s">
        <v>57</v>
      </c>
      <c r="M568" s="9" t="s">
        <v>1971</v>
      </c>
      <c r="N568" s="10">
        <v>119.95</v>
      </c>
      <c r="O568" s="9">
        <v>1</v>
      </c>
      <c r="P568" s="10">
        <f t="shared" si="12"/>
        <v>119.95</v>
      </c>
    </row>
    <row r="569" spans="1:16" s="9" customFormat="1" x14ac:dyDescent="0.25">
      <c r="A569" s="9" t="s">
        <v>675</v>
      </c>
      <c r="B569" s="9" t="s">
        <v>1978</v>
      </c>
      <c r="C569" s="9" t="s">
        <v>1973</v>
      </c>
      <c r="D569" s="9" t="s">
        <v>1979</v>
      </c>
      <c r="E569" s="9" t="s">
        <v>101</v>
      </c>
      <c r="F569" s="9" t="s">
        <v>11</v>
      </c>
      <c r="G569" s="9" t="s">
        <v>46</v>
      </c>
      <c r="H569" s="9" t="s">
        <v>209</v>
      </c>
      <c r="I569" s="9" t="s">
        <v>210</v>
      </c>
      <c r="J569" s="9" t="s">
        <v>210</v>
      </c>
      <c r="K569" s="9" t="s">
        <v>4371</v>
      </c>
      <c r="L569" s="9" t="s">
        <v>90</v>
      </c>
      <c r="M569" s="9" t="s">
        <v>1975</v>
      </c>
      <c r="N569" s="10">
        <v>89.95</v>
      </c>
      <c r="O569" s="9">
        <v>2</v>
      </c>
      <c r="P569" s="10">
        <f t="shared" si="12"/>
        <v>179.9</v>
      </c>
    </row>
    <row r="570" spans="1:16" s="9" customFormat="1" x14ac:dyDescent="0.25">
      <c r="A570" s="9" t="s">
        <v>675</v>
      </c>
      <c r="B570" s="9" t="s">
        <v>1980</v>
      </c>
      <c r="C570" s="9" t="s">
        <v>1981</v>
      </c>
      <c r="D570" s="9" t="s">
        <v>1982</v>
      </c>
      <c r="E570" s="9" t="s">
        <v>101</v>
      </c>
      <c r="F570" s="9" t="s">
        <v>11</v>
      </c>
      <c r="G570" s="9" t="s">
        <v>46</v>
      </c>
      <c r="H570" s="9" t="s">
        <v>209</v>
      </c>
      <c r="I570" s="9" t="s">
        <v>210</v>
      </c>
      <c r="J570" s="9" t="s">
        <v>210</v>
      </c>
      <c r="K570" s="9" t="s">
        <v>4371</v>
      </c>
      <c r="L570" s="9" t="s">
        <v>90</v>
      </c>
      <c r="M570" s="9" t="s">
        <v>1975</v>
      </c>
      <c r="N570" s="10">
        <v>89.95</v>
      </c>
      <c r="O570" s="9">
        <v>2</v>
      </c>
      <c r="P570" s="10">
        <f t="shared" si="12"/>
        <v>179.9</v>
      </c>
    </row>
    <row r="571" spans="1:16" s="9" customFormat="1" x14ac:dyDescent="0.25">
      <c r="A571" s="9" t="s">
        <v>675</v>
      </c>
      <c r="B571" s="9" t="s">
        <v>1983</v>
      </c>
      <c r="C571" s="9" t="s">
        <v>1984</v>
      </c>
      <c r="D571" s="9" t="s">
        <v>1985</v>
      </c>
      <c r="E571" s="9" t="s">
        <v>243</v>
      </c>
      <c r="F571" s="9" t="s">
        <v>11</v>
      </c>
      <c r="G571" s="9" t="s">
        <v>46</v>
      </c>
      <c r="H571" s="9" t="s">
        <v>209</v>
      </c>
      <c r="I571" s="9" t="s">
        <v>1918</v>
      </c>
      <c r="J571" s="9" t="s">
        <v>1918</v>
      </c>
      <c r="K571" s="9" t="s">
        <v>4371</v>
      </c>
      <c r="L571" s="9" t="s">
        <v>57</v>
      </c>
      <c r="M571" s="9" t="s">
        <v>1986</v>
      </c>
      <c r="N571" s="10">
        <v>89.95</v>
      </c>
      <c r="O571" s="9">
        <v>1</v>
      </c>
      <c r="P571" s="10">
        <f t="shared" si="12"/>
        <v>89.95</v>
      </c>
    </row>
    <row r="572" spans="1:16" s="9" customFormat="1" x14ac:dyDescent="0.25">
      <c r="A572" s="9" t="s">
        <v>675</v>
      </c>
      <c r="B572" s="9" t="s">
        <v>1987</v>
      </c>
      <c r="C572" s="9" t="s">
        <v>1988</v>
      </c>
      <c r="D572" s="9" t="s">
        <v>1989</v>
      </c>
      <c r="E572" s="9" t="s">
        <v>101</v>
      </c>
      <c r="F572" s="9" t="s">
        <v>11</v>
      </c>
      <c r="G572" s="9" t="s">
        <v>46</v>
      </c>
      <c r="H572" s="9" t="s">
        <v>209</v>
      </c>
      <c r="I572" s="9" t="s">
        <v>1918</v>
      </c>
      <c r="J572" s="9" t="s">
        <v>1918</v>
      </c>
      <c r="K572" s="9" t="s">
        <v>4371</v>
      </c>
      <c r="L572" s="9" t="s">
        <v>275</v>
      </c>
      <c r="M572" s="9" t="s">
        <v>1986</v>
      </c>
      <c r="N572" s="10">
        <v>89.95</v>
      </c>
      <c r="O572" s="9">
        <v>1</v>
      </c>
      <c r="P572" s="10">
        <f t="shared" si="12"/>
        <v>89.95</v>
      </c>
    </row>
    <row r="573" spans="1:16" s="9" customFormat="1" x14ac:dyDescent="0.25">
      <c r="A573" s="9" t="s">
        <v>675</v>
      </c>
      <c r="B573" s="9" t="s">
        <v>1990</v>
      </c>
      <c r="C573" s="9" t="s">
        <v>1981</v>
      </c>
      <c r="D573" s="9" t="s">
        <v>1991</v>
      </c>
      <c r="E573" s="9" t="s">
        <v>243</v>
      </c>
      <c r="F573" s="9" t="s">
        <v>11</v>
      </c>
      <c r="G573" s="9" t="s">
        <v>46</v>
      </c>
      <c r="H573" s="9" t="s">
        <v>209</v>
      </c>
      <c r="I573" s="9" t="s">
        <v>210</v>
      </c>
      <c r="J573" s="9" t="s">
        <v>210</v>
      </c>
      <c r="K573" s="9" t="s">
        <v>4371</v>
      </c>
      <c r="L573" s="9" t="s">
        <v>90</v>
      </c>
      <c r="M573" s="9" t="s">
        <v>1975</v>
      </c>
      <c r="N573" s="10">
        <v>89.95</v>
      </c>
      <c r="O573" s="9">
        <v>1</v>
      </c>
      <c r="P573" s="10">
        <f t="shared" si="12"/>
        <v>89.95</v>
      </c>
    </row>
    <row r="574" spans="1:16" s="9" customFormat="1" x14ac:dyDescent="0.25">
      <c r="A574" s="9" t="s">
        <v>675</v>
      </c>
      <c r="B574" s="9" t="s">
        <v>1992</v>
      </c>
      <c r="C574" s="9" t="s">
        <v>1993</v>
      </c>
      <c r="D574" s="9" t="s">
        <v>1994</v>
      </c>
      <c r="E574" s="9" t="s">
        <v>243</v>
      </c>
      <c r="F574" s="9" t="s">
        <v>11</v>
      </c>
      <c r="G574" s="9" t="s">
        <v>46</v>
      </c>
      <c r="H574" s="9" t="s">
        <v>209</v>
      </c>
      <c r="I574" s="9" t="s">
        <v>673</v>
      </c>
      <c r="J574" s="9" t="s">
        <v>673</v>
      </c>
      <c r="K574" s="9" t="s">
        <v>4371</v>
      </c>
      <c r="L574" s="9" t="s">
        <v>439</v>
      </c>
      <c r="M574" s="9" t="s">
        <v>674</v>
      </c>
      <c r="N574" s="10">
        <v>89.95</v>
      </c>
      <c r="O574" s="9">
        <v>1</v>
      </c>
      <c r="P574" s="10">
        <f t="shared" si="12"/>
        <v>89.95</v>
      </c>
    </row>
    <row r="575" spans="1:16" s="9" customFormat="1" x14ac:dyDescent="0.25">
      <c r="A575" s="9" t="s">
        <v>675</v>
      </c>
      <c r="B575" s="9" t="s">
        <v>1995</v>
      </c>
      <c r="C575" s="9" t="s">
        <v>1996</v>
      </c>
      <c r="D575" s="9" t="s">
        <v>1997</v>
      </c>
      <c r="E575" s="9" t="s">
        <v>21</v>
      </c>
      <c r="F575" s="9" t="s">
        <v>11</v>
      </c>
      <c r="G575" s="9" t="s">
        <v>46</v>
      </c>
      <c r="H575" s="9" t="s">
        <v>209</v>
      </c>
      <c r="I575" s="9" t="s">
        <v>673</v>
      </c>
      <c r="J575" s="9" t="s">
        <v>673</v>
      </c>
      <c r="K575" s="9" t="s">
        <v>4371</v>
      </c>
      <c r="L575" s="9" t="s">
        <v>107</v>
      </c>
      <c r="M575" s="9" t="s">
        <v>1998</v>
      </c>
      <c r="N575" s="10">
        <v>89.95</v>
      </c>
      <c r="O575" s="9">
        <v>1</v>
      </c>
      <c r="P575" s="10">
        <f t="shared" si="12"/>
        <v>89.95</v>
      </c>
    </row>
    <row r="576" spans="1:16" s="9" customFormat="1" x14ac:dyDescent="0.25">
      <c r="A576" s="9" t="s">
        <v>675</v>
      </c>
      <c r="B576" s="9" t="s">
        <v>1999</v>
      </c>
      <c r="C576" s="9" t="s">
        <v>1996</v>
      </c>
      <c r="D576" s="9" t="s">
        <v>2000</v>
      </c>
      <c r="E576" s="9" t="s">
        <v>243</v>
      </c>
      <c r="F576" s="9" t="s">
        <v>11</v>
      </c>
      <c r="G576" s="9" t="s">
        <v>46</v>
      </c>
      <c r="H576" s="9" t="s">
        <v>209</v>
      </c>
      <c r="I576" s="9" t="s">
        <v>673</v>
      </c>
      <c r="J576" s="9" t="s">
        <v>673</v>
      </c>
      <c r="K576" s="9" t="s">
        <v>4371</v>
      </c>
      <c r="L576" s="9" t="s">
        <v>107</v>
      </c>
      <c r="M576" s="9" t="s">
        <v>1998</v>
      </c>
      <c r="N576" s="10">
        <v>89.95</v>
      </c>
      <c r="O576" s="9">
        <v>1</v>
      </c>
      <c r="P576" s="10">
        <f t="shared" si="12"/>
        <v>89.95</v>
      </c>
    </row>
    <row r="577" spans="1:16" s="9" customFormat="1" x14ac:dyDescent="0.25">
      <c r="A577" s="9" t="s">
        <v>675</v>
      </c>
      <c r="B577" s="9" t="s">
        <v>2001</v>
      </c>
      <c r="C577" s="9" t="s">
        <v>2002</v>
      </c>
      <c r="D577" s="9" t="s">
        <v>2003</v>
      </c>
      <c r="E577" s="9" t="s">
        <v>243</v>
      </c>
      <c r="F577" s="9" t="s">
        <v>11</v>
      </c>
      <c r="G577" s="9" t="s">
        <v>46</v>
      </c>
      <c r="H577" s="9" t="s">
        <v>209</v>
      </c>
      <c r="I577" s="9" t="s">
        <v>673</v>
      </c>
      <c r="J577" s="9" t="s">
        <v>673</v>
      </c>
      <c r="K577" s="9" t="s">
        <v>4371</v>
      </c>
      <c r="L577" s="9" t="s">
        <v>439</v>
      </c>
      <c r="M577" s="9" t="s">
        <v>1998</v>
      </c>
      <c r="N577" s="10">
        <v>89.95</v>
      </c>
      <c r="O577" s="9">
        <v>1</v>
      </c>
      <c r="P577" s="10">
        <f t="shared" si="12"/>
        <v>89.95</v>
      </c>
    </row>
    <row r="578" spans="1:16" s="9" customFormat="1" x14ac:dyDescent="0.25">
      <c r="A578" s="9" t="s">
        <v>675</v>
      </c>
      <c r="B578" s="9" t="s">
        <v>2004</v>
      </c>
      <c r="C578" s="9" t="s">
        <v>2005</v>
      </c>
      <c r="D578" s="9" t="s">
        <v>2006</v>
      </c>
      <c r="E578" s="9" t="s">
        <v>101</v>
      </c>
      <c r="F578" s="9" t="s">
        <v>11</v>
      </c>
      <c r="G578" s="9" t="s">
        <v>46</v>
      </c>
      <c r="H578" s="9" t="s">
        <v>209</v>
      </c>
      <c r="I578" s="9" t="s">
        <v>673</v>
      </c>
      <c r="J578" s="9" t="s">
        <v>673</v>
      </c>
      <c r="K578" s="9" t="s">
        <v>4371</v>
      </c>
      <c r="L578" s="9" t="s">
        <v>57</v>
      </c>
      <c r="M578" s="9" t="s">
        <v>1998</v>
      </c>
      <c r="N578" s="10">
        <v>89.95</v>
      </c>
      <c r="O578" s="9">
        <v>1</v>
      </c>
      <c r="P578" s="10">
        <f t="shared" si="12"/>
        <v>89.95</v>
      </c>
    </row>
    <row r="579" spans="1:16" s="9" customFormat="1" x14ac:dyDescent="0.25">
      <c r="A579" s="9" t="s">
        <v>675</v>
      </c>
      <c r="B579" s="9" t="s">
        <v>2007</v>
      </c>
      <c r="C579" s="9" t="s">
        <v>2008</v>
      </c>
      <c r="D579" s="9" t="s">
        <v>2009</v>
      </c>
      <c r="E579" s="9" t="s">
        <v>243</v>
      </c>
      <c r="F579" s="9" t="s">
        <v>11</v>
      </c>
      <c r="G579" s="9" t="s">
        <v>46</v>
      </c>
      <c r="H579" s="9" t="s">
        <v>209</v>
      </c>
      <c r="I579" s="9" t="s">
        <v>210</v>
      </c>
      <c r="J579" s="9" t="s">
        <v>210</v>
      </c>
      <c r="K579" s="9" t="s">
        <v>4371</v>
      </c>
      <c r="L579" s="9" t="s">
        <v>90</v>
      </c>
      <c r="M579" s="9" t="s">
        <v>2010</v>
      </c>
      <c r="N579" s="10">
        <v>89.95</v>
      </c>
      <c r="O579" s="9">
        <v>2</v>
      </c>
      <c r="P579" s="10">
        <f t="shared" si="12"/>
        <v>179.9</v>
      </c>
    </row>
    <row r="580" spans="1:16" s="9" customFormat="1" x14ac:dyDescent="0.25">
      <c r="A580" s="9" t="s">
        <v>675</v>
      </c>
      <c r="B580" s="9" t="s">
        <v>2011</v>
      </c>
      <c r="C580" s="9" t="s">
        <v>2008</v>
      </c>
      <c r="D580" s="9" t="s">
        <v>2012</v>
      </c>
      <c r="E580" s="9" t="s">
        <v>101</v>
      </c>
      <c r="F580" s="9" t="s">
        <v>11</v>
      </c>
      <c r="G580" s="9" t="s">
        <v>46</v>
      </c>
      <c r="H580" s="9" t="s">
        <v>209</v>
      </c>
      <c r="I580" s="9" t="s">
        <v>210</v>
      </c>
      <c r="J580" s="9" t="s">
        <v>210</v>
      </c>
      <c r="K580" s="9" t="s">
        <v>4371</v>
      </c>
      <c r="L580" s="9" t="s">
        <v>90</v>
      </c>
      <c r="M580" s="9" t="s">
        <v>2010</v>
      </c>
      <c r="N580" s="10">
        <v>89.95</v>
      </c>
      <c r="O580" s="9">
        <v>1</v>
      </c>
      <c r="P580" s="10">
        <f t="shared" si="12"/>
        <v>89.95</v>
      </c>
    </row>
    <row r="581" spans="1:16" s="9" customFormat="1" x14ac:dyDescent="0.25">
      <c r="A581" s="9" t="s">
        <v>675</v>
      </c>
      <c r="B581" s="9" t="s">
        <v>2014</v>
      </c>
      <c r="C581" s="9" t="s">
        <v>2013</v>
      </c>
      <c r="D581" s="9" t="s">
        <v>2015</v>
      </c>
      <c r="E581" s="9" t="s">
        <v>243</v>
      </c>
      <c r="F581" s="9" t="s">
        <v>11</v>
      </c>
      <c r="G581" s="9" t="s">
        <v>46</v>
      </c>
      <c r="H581" s="9" t="s">
        <v>209</v>
      </c>
      <c r="I581" s="9" t="s">
        <v>210</v>
      </c>
      <c r="J581" s="9" t="s">
        <v>210</v>
      </c>
      <c r="K581" s="9" t="s">
        <v>4371</v>
      </c>
      <c r="L581" s="9" t="s">
        <v>439</v>
      </c>
      <c r="M581" s="9" t="s">
        <v>2010</v>
      </c>
      <c r="N581" s="10">
        <v>89.95</v>
      </c>
      <c r="O581" s="9">
        <v>1</v>
      </c>
      <c r="P581" s="10">
        <f t="shared" si="12"/>
        <v>89.95</v>
      </c>
    </row>
    <row r="582" spans="1:16" s="9" customFormat="1" x14ac:dyDescent="0.25">
      <c r="A582" s="9" t="s">
        <v>675</v>
      </c>
      <c r="B582" s="9" t="s">
        <v>2016</v>
      </c>
      <c r="C582" s="9" t="s">
        <v>2017</v>
      </c>
      <c r="D582" s="9" t="s">
        <v>2018</v>
      </c>
      <c r="E582" s="9" t="s">
        <v>101</v>
      </c>
      <c r="F582" s="9" t="s">
        <v>11</v>
      </c>
      <c r="G582" s="9" t="s">
        <v>46</v>
      </c>
      <c r="H582" s="9" t="s">
        <v>209</v>
      </c>
      <c r="I582" s="9" t="s">
        <v>210</v>
      </c>
      <c r="J582" s="9" t="s">
        <v>210</v>
      </c>
      <c r="K582" s="9" t="s">
        <v>4371</v>
      </c>
      <c r="L582" s="9" t="s">
        <v>462</v>
      </c>
      <c r="M582" s="9" t="s">
        <v>2010</v>
      </c>
      <c r="N582" s="10">
        <v>89.95</v>
      </c>
      <c r="O582" s="9">
        <v>2</v>
      </c>
      <c r="P582" s="10">
        <f t="shared" si="12"/>
        <v>179.9</v>
      </c>
    </row>
    <row r="583" spans="1:16" s="9" customFormat="1" x14ac:dyDescent="0.25">
      <c r="A583" s="9" t="s">
        <v>675</v>
      </c>
      <c r="B583" s="9" t="s">
        <v>2019</v>
      </c>
      <c r="C583" s="9" t="s">
        <v>2017</v>
      </c>
      <c r="D583" s="9" t="s">
        <v>2020</v>
      </c>
      <c r="E583" s="9" t="s">
        <v>21</v>
      </c>
      <c r="F583" s="9" t="s">
        <v>11</v>
      </c>
      <c r="G583" s="9" t="s">
        <v>46</v>
      </c>
      <c r="H583" s="9" t="s">
        <v>209</v>
      </c>
      <c r="I583" s="9" t="s">
        <v>210</v>
      </c>
      <c r="J583" s="9" t="s">
        <v>210</v>
      </c>
      <c r="K583" s="9" t="s">
        <v>4371</v>
      </c>
      <c r="L583" s="9" t="s">
        <v>462</v>
      </c>
      <c r="M583" s="9" t="s">
        <v>2010</v>
      </c>
      <c r="N583" s="10">
        <v>89.95</v>
      </c>
      <c r="O583" s="9">
        <v>1</v>
      </c>
      <c r="P583" s="10">
        <f t="shared" si="12"/>
        <v>89.95</v>
      </c>
    </row>
    <row r="584" spans="1:16" s="9" customFormat="1" x14ac:dyDescent="0.25">
      <c r="A584" s="9" t="s">
        <v>675</v>
      </c>
      <c r="B584" s="9" t="s">
        <v>2021</v>
      </c>
      <c r="C584" s="9" t="s">
        <v>2017</v>
      </c>
      <c r="D584" s="9" t="s">
        <v>2022</v>
      </c>
      <c r="E584" s="9" t="s">
        <v>104</v>
      </c>
      <c r="F584" s="9" t="s">
        <v>11</v>
      </c>
      <c r="G584" s="9" t="s">
        <v>46</v>
      </c>
      <c r="H584" s="9" t="s">
        <v>209</v>
      </c>
      <c r="I584" s="9" t="s">
        <v>210</v>
      </c>
      <c r="J584" s="9" t="s">
        <v>210</v>
      </c>
      <c r="K584" s="9" t="s">
        <v>4371</v>
      </c>
      <c r="L584" s="9" t="s">
        <v>462</v>
      </c>
      <c r="M584" s="9" t="s">
        <v>2010</v>
      </c>
      <c r="N584" s="10">
        <v>89.95</v>
      </c>
      <c r="O584" s="9">
        <v>1</v>
      </c>
      <c r="P584" s="10">
        <f t="shared" si="12"/>
        <v>89.95</v>
      </c>
    </row>
    <row r="585" spans="1:16" s="9" customFormat="1" x14ac:dyDescent="0.25">
      <c r="A585" s="9" t="s">
        <v>675</v>
      </c>
      <c r="B585" s="9" t="s">
        <v>2023</v>
      </c>
      <c r="C585" s="9" t="s">
        <v>2017</v>
      </c>
      <c r="D585" s="9" t="s">
        <v>2024</v>
      </c>
      <c r="E585" s="9" t="s">
        <v>243</v>
      </c>
      <c r="F585" s="9" t="s">
        <v>11</v>
      </c>
      <c r="G585" s="9" t="s">
        <v>46</v>
      </c>
      <c r="H585" s="9" t="s">
        <v>209</v>
      </c>
      <c r="I585" s="9" t="s">
        <v>210</v>
      </c>
      <c r="J585" s="9" t="s">
        <v>210</v>
      </c>
      <c r="K585" s="9" t="s">
        <v>4371</v>
      </c>
      <c r="L585" s="9" t="s">
        <v>462</v>
      </c>
      <c r="M585" s="9" t="s">
        <v>2010</v>
      </c>
      <c r="N585" s="10">
        <v>89.95</v>
      </c>
      <c r="O585" s="9">
        <v>2</v>
      </c>
      <c r="P585" s="10">
        <f t="shared" si="12"/>
        <v>179.9</v>
      </c>
    </row>
    <row r="586" spans="1:16" s="9" customFormat="1" x14ac:dyDescent="0.25">
      <c r="A586" s="9" t="s">
        <v>675</v>
      </c>
      <c r="B586" s="9" t="s">
        <v>2025</v>
      </c>
      <c r="C586" s="9" t="s">
        <v>2026</v>
      </c>
      <c r="D586" s="9" t="s">
        <v>2027</v>
      </c>
      <c r="E586" s="9" t="s">
        <v>21</v>
      </c>
      <c r="F586" s="9" t="s">
        <v>11</v>
      </c>
      <c r="G586" s="9" t="s">
        <v>46</v>
      </c>
      <c r="H586" s="9" t="s">
        <v>209</v>
      </c>
      <c r="I586" s="9" t="s">
        <v>673</v>
      </c>
      <c r="J586" s="9" t="s">
        <v>673</v>
      </c>
      <c r="K586" s="9" t="s">
        <v>4371</v>
      </c>
      <c r="L586" s="9" t="s">
        <v>90</v>
      </c>
      <c r="M586" s="9" t="s">
        <v>2028</v>
      </c>
      <c r="N586" s="10">
        <v>99.95</v>
      </c>
      <c r="O586" s="9">
        <v>1</v>
      </c>
      <c r="P586" s="10">
        <f t="shared" si="12"/>
        <v>99.95</v>
      </c>
    </row>
    <row r="587" spans="1:16" s="9" customFormat="1" x14ac:dyDescent="0.25">
      <c r="A587" s="9" t="s">
        <v>675</v>
      </c>
      <c r="B587" s="9" t="s">
        <v>2029</v>
      </c>
      <c r="C587" s="9" t="s">
        <v>2026</v>
      </c>
      <c r="D587" s="9" t="s">
        <v>2030</v>
      </c>
      <c r="E587" s="9" t="s">
        <v>243</v>
      </c>
      <c r="F587" s="9" t="s">
        <v>11</v>
      </c>
      <c r="G587" s="9" t="s">
        <v>46</v>
      </c>
      <c r="H587" s="9" t="s">
        <v>209</v>
      </c>
      <c r="I587" s="9" t="s">
        <v>673</v>
      </c>
      <c r="J587" s="9" t="s">
        <v>673</v>
      </c>
      <c r="K587" s="9" t="s">
        <v>4371</v>
      </c>
      <c r="L587" s="9" t="s">
        <v>90</v>
      </c>
      <c r="M587" s="9" t="s">
        <v>2028</v>
      </c>
      <c r="N587" s="10">
        <v>99.95</v>
      </c>
      <c r="O587" s="9">
        <v>2</v>
      </c>
      <c r="P587" s="10">
        <f t="shared" si="12"/>
        <v>199.9</v>
      </c>
    </row>
    <row r="588" spans="1:16" s="9" customFormat="1" x14ac:dyDescent="0.25">
      <c r="A588" s="9" t="s">
        <v>675</v>
      </c>
      <c r="B588" s="9" t="s">
        <v>2031</v>
      </c>
      <c r="C588" s="9" t="s">
        <v>2026</v>
      </c>
      <c r="D588" s="9" t="s">
        <v>2032</v>
      </c>
      <c r="E588" s="9" t="s">
        <v>101</v>
      </c>
      <c r="F588" s="9" t="s">
        <v>11</v>
      </c>
      <c r="G588" s="9" t="s">
        <v>46</v>
      </c>
      <c r="H588" s="9" t="s">
        <v>209</v>
      </c>
      <c r="I588" s="9" t="s">
        <v>673</v>
      </c>
      <c r="J588" s="9" t="s">
        <v>673</v>
      </c>
      <c r="K588" s="9" t="s">
        <v>4371</v>
      </c>
      <c r="L588" s="9" t="s">
        <v>90</v>
      </c>
      <c r="M588" s="9" t="s">
        <v>2028</v>
      </c>
      <c r="N588" s="10">
        <v>99.95</v>
      </c>
      <c r="O588" s="9">
        <v>1</v>
      </c>
      <c r="P588" s="10">
        <f t="shared" si="12"/>
        <v>99.95</v>
      </c>
    </row>
    <row r="589" spans="1:16" s="9" customFormat="1" x14ac:dyDescent="0.25">
      <c r="A589" s="9" t="s">
        <v>675</v>
      </c>
      <c r="B589" s="9" t="s">
        <v>2033</v>
      </c>
      <c r="C589" s="9" t="s">
        <v>2026</v>
      </c>
      <c r="D589" s="9" t="s">
        <v>2034</v>
      </c>
      <c r="E589" s="9" t="s">
        <v>104</v>
      </c>
      <c r="F589" s="9" t="s">
        <v>11</v>
      </c>
      <c r="G589" s="9" t="s">
        <v>46</v>
      </c>
      <c r="H589" s="9" t="s">
        <v>209</v>
      </c>
      <c r="I589" s="9" t="s">
        <v>673</v>
      </c>
      <c r="J589" s="9" t="s">
        <v>673</v>
      </c>
      <c r="K589" s="9" t="s">
        <v>4371</v>
      </c>
      <c r="L589" s="9" t="s">
        <v>90</v>
      </c>
      <c r="M589" s="9" t="s">
        <v>2028</v>
      </c>
      <c r="N589" s="10">
        <v>99.95</v>
      </c>
      <c r="O589" s="9">
        <v>1</v>
      </c>
      <c r="P589" s="10">
        <f t="shared" si="12"/>
        <v>99.95</v>
      </c>
    </row>
    <row r="590" spans="1:16" s="9" customFormat="1" x14ac:dyDescent="0.25">
      <c r="A590" s="9" t="s">
        <v>675</v>
      </c>
      <c r="B590" s="9" t="s">
        <v>2035</v>
      </c>
      <c r="C590" s="9" t="s">
        <v>2036</v>
      </c>
      <c r="D590" s="9" t="s">
        <v>2037</v>
      </c>
      <c r="E590" s="9" t="s">
        <v>416</v>
      </c>
      <c r="F590" s="9" t="s">
        <v>11</v>
      </c>
      <c r="G590" s="9" t="s">
        <v>46</v>
      </c>
      <c r="H590" s="9" t="s">
        <v>209</v>
      </c>
      <c r="I590" s="9" t="s">
        <v>673</v>
      </c>
      <c r="J590" s="9" t="s">
        <v>673</v>
      </c>
      <c r="K590" s="9" t="s">
        <v>4371</v>
      </c>
      <c r="L590" s="9" t="s">
        <v>107</v>
      </c>
      <c r="M590" s="9" t="s">
        <v>2028</v>
      </c>
      <c r="N590" s="10">
        <v>99.95</v>
      </c>
      <c r="O590" s="9">
        <v>1</v>
      </c>
      <c r="P590" s="10">
        <f t="shared" si="12"/>
        <v>99.95</v>
      </c>
    </row>
    <row r="591" spans="1:16" s="9" customFormat="1" x14ac:dyDescent="0.25">
      <c r="A591" s="9" t="s">
        <v>675</v>
      </c>
      <c r="B591" s="9" t="s">
        <v>2038</v>
      </c>
      <c r="C591" s="9" t="s">
        <v>2036</v>
      </c>
      <c r="D591" s="9" t="s">
        <v>2039</v>
      </c>
      <c r="E591" s="9" t="s">
        <v>101</v>
      </c>
      <c r="F591" s="9" t="s">
        <v>11</v>
      </c>
      <c r="G591" s="9" t="s">
        <v>46</v>
      </c>
      <c r="H591" s="9" t="s">
        <v>209</v>
      </c>
      <c r="I591" s="9" t="s">
        <v>673</v>
      </c>
      <c r="J591" s="9" t="s">
        <v>673</v>
      </c>
      <c r="K591" s="9" t="s">
        <v>4371</v>
      </c>
      <c r="L591" s="9" t="s">
        <v>107</v>
      </c>
      <c r="M591" s="9" t="s">
        <v>2028</v>
      </c>
      <c r="N591" s="10">
        <v>99.95</v>
      </c>
      <c r="O591" s="9">
        <v>1</v>
      </c>
      <c r="P591" s="10">
        <f t="shared" si="12"/>
        <v>99.95</v>
      </c>
    </row>
    <row r="592" spans="1:16" s="9" customFormat="1" x14ac:dyDescent="0.25">
      <c r="A592" s="9" t="s">
        <v>675</v>
      </c>
      <c r="B592" s="9" t="s">
        <v>2040</v>
      </c>
      <c r="C592" s="9" t="s">
        <v>2036</v>
      </c>
      <c r="D592" s="9" t="s">
        <v>2041</v>
      </c>
      <c r="E592" s="9" t="s">
        <v>21</v>
      </c>
      <c r="F592" s="9" t="s">
        <v>11</v>
      </c>
      <c r="G592" s="9" t="s">
        <v>46</v>
      </c>
      <c r="H592" s="9" t="s">
        <v>209</v>
      </c>
      <c r="I592" s="9" t="s">
        <v>673</v>
      </c>
      <c r="J592" s="9" t="s">
        <v>673</v>
      </c>
      <c r="K592" s="9" t="s">
        <v>4371</v>
      </c>
      <c r="L592" s="9" t="s">
        <v>107</v>
      </c>
      <c r="M592" s="9" t="s">
        <v>2028</v>
      </c>
      <c r="N592" s="10">
        <v>99.95</v>
      </c>
      <c r="O592" s="9">
        <v>1</v>
      </c>
      <c r="P592" s="10">
        <f t="shared" si="12"/>
        <v>99.95</v>
      </c>
    </row>
    <row r="593" spans="1:16" s="9" customFormat="1" x14ac:dyDescent="0.25">
      <c r="A593" s="9" t="s">
        <v>675</v>
      </c>
      <c r="B593" s="9" t="s">
        <v>2042</v>
      </c>
      <c r="C593" s="9" t="s">
        <v>2036</v>
      </c>
      <c r="D593" s="9" t="s">
        <v>2043</v>
      </c>
      <c r="E593" s="9" t="s">
        <v>104</v>
      </c>
      <c r="F593" s="9" t="s">
        <v>11</v>
      </c>
      <c r="G593" s="9" t="s">
        <v>46</v>
      </c>
      <c r="H593" s="9" t="s">
        <v>209</v>
      </c>
      <c r="I593" s="9" t="s">
        <v>673</v>
      </c>
      <c r="J593" s="9" t="s">
        <v>673</v>
      </c>
      <c r="K593" s="9" t="s">
        <v>4371</v>
      </c>
      <c r="L593" s="9" t="s">
        <v>107</v>
      </c>
      <c r="M593" s="9" t="s">
        <v>2028</v>
      </c>
      <c r="N593" s="10">
        <v>99.95</v>
      </c>
      <c r="O593" s="9">
        <v>1</v>
      </c>
      <c r="P593" s="10">
        <f t="shared" si="12"/>
        <v>99.95</v>
      </c>
    </row>
    <row r="594" spans="1:16" s="9" customFormat="1" x14ac:dyDescent="0.25">
      <c r="A594" s="9" t="s">
        <v>675</v>
      </c>
      <c r="B594" s="9" t="s">
        <v>2044</v>
      </c>
      <c r="C594" s="9" t="s">
        <v>2036</v>
      </c>
      <c r="D594" s="9" t="s">
        <v>2045</v>
      </c>
      <c r="E594" s="9" t="s">
        <v>243</v>
      </c>
      <c r="F594" s="9" t="s">
        <v>11</v>
      </c>
      <c r="G594" s="9" t="s">
        <v>46</v>
      </c>
      <c r="H594" s="9" t="s">
        <v>209</v>
      </c>
      <c r="I594" s="9" t="s">
        <v>673</v>
      </c>
      <c r="J594" s="9" t="s">
        <v>673</v>
      </c>
      <c r="K594" s="9" t="s">
        <v>4371</v>
      </c>
      <c r="L594" s="9" t="s">
        <v>107</v>
      </c>
      <c r="M594" s="9" t="s">
        <v>2028</v>
      </c>
      <c r="N594" s="10">
        <v>99.95</v>
      </c>
      <c r="O594" s="9">
        <v>1</v>
      </c>
      <c r="P594" s="10">
        <f t="shared" si="12"/>
        <v>99.95</v>
      </c>
    </row>
    <row r="595" spans="1:16" s="9" customFormat="1" x14ac:dyDescent="0.25">
      <c r="A595" s="9" t="s">
        <v>675</v>
      </c>
      <c r="B595" s="9" t="s">
        <v>2046</v>
      </c>
      <c r="C595" s="9" t="s">
        <v>2047</v>
      </c>
      <c r="D595" s="9" t="s">
        <v>2048</v>
      </c>
      <c r="E595" s="9" t="s">
        <v>101</v>
      </c>
      <c r="F595" s="9" t="s">
        <v>11</v>
      </c>
      <c r="G595" s="9" t="s">
        <v>46</v>
      </c>
      <c r="H595" s="9" t="s">
        <v>209</v>
      </c>
      <c r="I595" s="9" t="s">
        <v>673</v>
      </c>
      <c r="J595" s="9" t="s">
        <v>673</v>
      </c>
      <c r="K595" s="9" t="s">
        <v>4371</v>
      </c>
      <c r="L595" s="9" t="s">
        <v>439</v>
      </c>
      <c r="M595" s="9" t="s">
        <v>2028</v>
      </c>
      <c r="N595" s="10">
        <v>99.95</v>
      </c>
      <c r="O595" s="9">
        <v>1</v>
      </c>
      <c r="P595" s="10">
        <f t="shared" si="12"/>
        <v>99.95</v>
      </c>
    </row>
    <row r="596" spans="1:16" s="9" customFormat="1" x14ac:dyDescent="0.25">
      <c r="A596" s="9" t="s">
        <v>675</v>
      </c>
      <c r="B596" s="9" t="s">
        <v>2049</v>
      </c>
      <c r="C596" s="9" t="s">
        <v>2047</v>
      </c>
      <c r="D596" s="9" t="s">
        <v>2050</v>
      </c>
      <c r="E596" s="9" t="s">
        <v>243</v>
      </c>
      <c r="F596" s="9" t="s">
        <v>11</v>
      </c>
      <c r="G596" s="9" t="s">
        <v>46</v>
      </c>
      <c r="H596" s="9" t="s">
        <v>209</v>
      </c>
      <c r="I596" s="9" t="s">
        <v>673</v>
      </c>
      <c r="J596" s="9" t="s">
        <v>673</v>
      </c>
      <c r="K596" s="9" t="s">
        <v>4371</v>
      </c>
      <c r="L596" s="9" t="s">
        <v>439</v>
      </c>
      <c r="M596" s="9" t="s">
        <v>2028</v>
      </c>
      <c r="N596" s="10">
        <v>99.95</v>
      </c>
      <c r="O596" s="9">
        <v>2</v>
      </c>
      <c r="P596" s="10">
        <f t="shared" si="12"/>
        <v>199.9</v>
      </c>
    </row>
    <row r="597" spans="1:16" s="9" customFormat="1" x14ac:dyDescent="0.25">
      <c r="A597" s="9" t="s">
        <v>675</v>
      </c>
      <c r="B597" s="9" t="s">
        <v>2051</v>
      </c>
      <c r="C597" s="9" t="s">
        <v>2052</v>
      </c>
      <c r="D597" s="9" t="s">
        <v>2053</v>
      </c>
      <c r="E597" s="9" t="s">
        <v>243</v>
      </c>
      <c r="F597" s="9" t="s">
        <v>11</v>
      </c>
      <c r="G597" s="9" t="s">
        <v>46</v>
      </c>
      <c r="H597" s="9" t="s">
        <v>209</v>
      </c>
      <c r="I597" s="9" t="s">
        <v>673</v>
      </c>
      <c r="J597" s="9" t="s">
        <v>673</v>
      </c>
      <c r="K597" s="9" t="s">
        <v>4371</v>
      </c>
      <c r="L597" s="9" t="s">
        <v>90</v>
      </c>
      <c r="M597" s="9" t="s">
        <v>2028</v>
      </c>
      <c r="N597" s="10">
        <v>99.95</v>
      </c>
      <c r="O597" s="9">
        <v>2</v>
      </c>
      <c r="P597" s="10">
        <f t="shared" si="12"/>
        <v>199.9</v>
      </c>
    </row>
    <row r="598" spans="1:16" s="9" customFormat="1" x14ac:dyDescent="0.25">
      <c r="A598" s="9" t="s">
        <v>675</v>
      </c>
      <c r="B598" s="9" t="s">
        <v>2054</v>
      </c>
      <c r="C598" s="9" t="s">
        <v>2052</v>
      </c>
      <c r="D598" s="9" t="s">
        <v>2055</v>
      </c>
      <c r="E598" s="9" t="s">
        <v>21</v>
      </c>
      <c r="F598" s="9" t="s">
        <v>11</v>
      </c>
      <c r="G598" s="9" t="s">
        <v>46</v>
      </c>
      <c r="H598" s="9" t="s">
        <v>209</v>
      </c>
      <c r="I598" s="9" t="s">
        <v>673</v>
      </c>
      <c r="J598" s="9" t="s">
        <v>673</v>
      </c>
      <c r="K598" s="9" t="s">
        <v>4371</v>
      </c>
      <c r="L598" s="9" t="s">
        <v>90</v>
      </c>
      <c r="M598" s="9" t="s">
        <v>2028</v>
      </c>
      <c r="N598" s="10">
        <v>99.95</v>
      </c>
      <c r="O598" s="9">
        <v>1</v>
      </c>
      <c r="P598" s="10">
        <f t="shared" si="12"/>
        <v>99.95</v>
      </c>
    </row>
    <row r="599" spans="1:16" s="9" customFormat="1" x14ac:dyDescent="0.25">
      <c r="A599" s="9" t="s">
        <v>675</v>
      </c>
      <c r="B599" s="9" t="s">
        <v>2056</v>
      </c>
      <c r="C599" s="9" t="s">
        <v>2052</v>
      </c>
      <c r="D599" s="9" t="s">
        <v>2057</v>
      </c>
      <c r="E599" s="9" t="s">
        <v>104</v>
      </c>
      <c r="F599" s="9" t="s">
        <v>11</v>
      </c>
      <c r="G599" s="9" t="s">
        <v>46</v>
      </c>
      <c r="H599" s="9" t="s">
        <v>209</v>
      </c>
      <c r="I599" s="9" t="s">
        <v>673</v>
      </c>
      <c r="J599" s="9" t="s">
        <v>673</v>
      </c>
      <c r="K599" s="9" t="s">
        <v>4371</v>
      </c>
      <c r="L599" s="9" t="s">
        <v>90</v>
      </c>
      <c r="M599" s="9" t="s">
        <v>2028</v>
      </c>
      <c r="N599" s="10">
        <v>99.95</v>
      </c>
      <c r="O599" s="9">
        <v>2</v>
      </c>
      <c r="P599" s="10">
        <f t="shared" si="12"/>
        <v>199.9</v>
      </c>
    </row>
    <row r="600" spans="1:16" s="9" customFormat="1" x14ac:dyDescent="0.25">
      <c r="A600" s="9" t="s">
        <v>675</v>
      </c>
      <c r="B600" s="9" t="s">
        <v>2058</v>
      </c>
      <c r="C600" s="9" t="s">
        <v>2052</v>
      </c>
      <c r="D600" s="9" t="s">
        <v>2059</v>
      </c>
      <c r="E600" s="9" t="s">
        <v>101</v>
      </c>
      <c r="F600" s="9" t="s">
        <v>11</v>
      </c>
      <c r="G600" s="9" t="s">
        <v>46</v>
      </c>
      <c r="H600" s="9" t="s">
        <v>209</v>
      </c>
      <c r="I600" s="9" t="s">
        <v>673</v>
      </c>
      <c r="J600" s="9" t="s">
        <v>673</v>
      </c>
      <c r="K600" s="9" t="s">
        <v>4371</v>
      </c>
      <c r="L600" s="9" t="s">
        <v>90</v>
      </c>
      <c r="M600" s="9" t="s">
        <v>2028</v>
      </c>
      <c r="N600" s="10">
        <v>99.95</v>
      </c>
      <c r="O600" s="9">
        <v>2</v>
      </c>
      <c r="P600" s="10">
        <f t="shared" si="12"/>
        <v>199.9</v>
      </c>
    </row>
    <row r="601" spans="1:16" s="9" customFormat="1" x14ac:dyDescent="0.25">
      <c r="A601" s="9" t="s">
        <v>675</v>
      </c>
      <c r="B601" s="9" t="s">
        <v>2060</v>
      </c>
      <c r="C601" s="9" t="s">
        <v>2061</v>
      </c>
      <c r="D601" s="9" t="s">
        <v>2062</v>
      </c>
      <c r="E601" s="9" t="s">
        <v>101</v>
      </c>
      <c r="F601" s="9" t="s">
        <v>11</v>
      </c>
      <c r="G601" s="9" t="s">
        <v>46</v>
      </c>
      <c r="H601" s="9" t="s">
        <v>209</v>
      </c>
      <c r="I601" s="9" t="s">
        <v>673</v>
      </c>
      <c r="J601" s="9" t="s">
        <v>673</v>
      </c>
      <c r="K601" s="9" t="s">
        <v>4371</v>
      </c>
      <c r="L601" s="9" t="s">
        <v>57</v>
      </c>
      <c r="M601" s="9" t="s">
        <v>2028</v>
      </c>
      <c r="N601" s="10">
        <v>99.95</v>
      </c>
      <c r="O601" s="9">
        <v>1</v>
      </c>
      <c r="P601" s="10">
        <f t="shared" si="12"/>
        <v>99.95</v>
      </c>
    </row>
    <row r="602" spans="1:16" s="9" customFormat="1" x14ac:dyDescent="0.25">
      <c r="A602" s="9" t="s">
        <v>675</v>
      </c>
      <c r="B602" s="9" t="s">
        <v>2063</v>
      </c>
      <c r="C602" s="9" t="s">
        <v>2061</v>
      </c>
      <c r="D602" s="9" t="s">
        <v>2064</v>
      </c>
      <c r="E602" s="9" t="s">
        <v>72</v>
      </c>
      <c r="F602" s="9" t="s">
        <v>11</v>
      </c>
      <c r="G602" s="9" t="s">
        <v>46</v>
      </c>
      <c r="H602" s="9" t="s">
        <v>209</v>
      </c>
      <c r="I602" s="9" t="s">
        <v>673</v>
      </c>
      <c r="J602" s="9" t="s">
        <v>673</v>
      </c>
      <c r="K602" s="9" t="s">
        <v>4371</v>
      </c>
      <c r="L602" s="9" t="s">
        <v>57</v>
      </c>
      <c r="M602" s="9" t="s">
        <v>2028</v>
      </c>
      <c r="N602" s="10">
        <v>99.95</v>
      </c>
      <c r="O602" s="9">
        <v>1</v>
      </c>
      <c r="P602" s="10">
        <f t="shared" si="12"/>
        <v>99.95</v>
      </c>
    </row>
    <row r="603" spans="1:16" s="9" customFormat="1" x14ac:dyDescent="0.25">
      <c r="A603" s="9" t="s">
        <v>675</v>
      </c>
      <c r="B603" s="9" t="s">
        <v>2065</v>
      </c>
      <c r="C603" s="9" t="s">
        <v>2061</v>
      </c>
      <c r="D603" s="9" t="s">
        <v>2066</v>
      </c>
      <c r="E603" s="9" t="s">
        <v>243</v>
      </c>
      <c r="F603" s="9" t="s">
        <v>11</v>
      </c>
      <c r="G603" s="9" t="s">
        <v>46</v>
      </c>
      <c r="H603" s="9" t="s">
        <v>209</v>
      </c>
      <c r="I603" s="9" t="s">
        <v>673</v>
      </c>
      <c r="J603" s="9" t="s">
        <v>673</v>
      </c>
      <c r="K603" s="9" t="s">
        <v>4371</v>
      </c>
      <c r="L603" s="9" t="s">
        <v>57</v>
      </c>
      <c r="M603" s="9" t="s">
        <v>2028</v>
      </c>
      <c r="N603" s="10">
        <v>99.95</v>
      </c>
      <c r="O603" s="9">
        <v>1</v>
      </c>
      <c r="P603" s="10">
        <f t="shared" si="12"/>
        <v>99.95</v>
      </c>
    </row>
    <row r="604" spans="1:16" s="9" customFormat="1" x14ac:dyDescent="0.25">
      <c r="A604" s="9" t="s">
        <v>675</v>
      </c>
      <c r="B604" s="9" t="s">
        <v>2067</v>
      </c>
      <c r="C604" s="9" t="s">
        <v>2061</v>
      </c>
      <c r="D604" s="9" t="s">
        <v>2068</v>
      </c>
      <c r="E604" s="9" t="s">
        <v>416</v>
      </c>
      <c r="F604" s="9" t="s">
        <v>11</v>
      </c>
      <c r="G604" s="9" t="s">
        <v>46</v>
      </c>
      <c r="H604" s="9" t="s">
        <v>209</v>
      </c>
      <c r="I604" s="9" t="s">
        <v>673</v>
      </c>
      <c r="J604" s="9" t="s">
        <v>673</v>
      </c>
      <c r="K604" s="9" t="s">
        <v>4371</v>
      </c>
      <c r="L604" s="9" t="s">
        <v>57</v>
      </c>
      <c r="M604" s="9" t="s">
        <v>2028</v>
      </c>
      <c r="N604" s="10">
        <v>99.95</v>
      </c>
      <c r="O604" s="9">
        <v>1</v>
      </c>
      <c r="P604" s="10">
        <f t="shared" si="12"/>
        <v>99.95</v>
      </c>
    </row>
    <row r="605" spans="1:16" s="9" customFormat="1" x14ac:dyDescent="0.25">
      <c r="A605" s="9" t="s">
        <v>675</v>
      </c>
      <c r="B605" s="9" t="s">
        <v>2069</v>
      </c>
      <c r="C605" s="9" t="s">
        <v>2061</v>
      </c>
      <c r="D605" s="9" t="s">
        <v>2070</v>
      </c>
      <c r="E605" s="9" t="s">
        <v>104</v>
      </c>
      <c r="F605" s="9" t="s">
        <v>11</v>
      </c>
      <c r="G605" s="9" t="s">
        <v>46</v>
      </c>
      <c r="H605" s="9" t="s">
        <v>209</v>
      </c>
      <c r="I605" s="9" t="s">
        <v>673</v>
      </c>
      <c r="J605" s="9" t="s">
        <v>673</v>
      </c>
      <c r="K605" s="9" t="s">
        <v>4371</v>
      </c>
      <c r="L605" s="9" t="s">
        <v>57</v>
      </c>
      <c r="M605" s="9" t="s">
        <v>2028</v>
      </c>
      <c r="N605" s="10">
        <v>99.95</v>
      </c>
      <c r="O605" s="9">
        <v>2</v>
      </c>
      <c r="P605" s="10">
        <f t="shared" si="12"/>
        <v>199.9</v>
      </c>
    </row>
    <row r="606" spans="1:16" s="9" customFormat="1" x14ac:dyDescent="0.25">
      <c r="A606" s="9" t="s">
        <v>1528</v>
      </c>
      <c r="B606" s="9" t="s">
        <v>2072</v>
      </c>
      <c r="C606" s="9" t="s">
        <v>2073</v>
      </c>
      <c r="D606" s="9" t="s">
        <v>2074</v>
      </c>
      <c r="E606" s="9" t="s">
        <v>21</v>
      </c>
      <c r="F606" s="9" t="s">
        <v>11</v>
      </c>
      <c r="G606" s="9" t="s">
        <v>22</v>
      </c>
      <c r="H606" s="9" t="s">
        <v>115</v>
      </c>
      <c r="I606" s="9" t="s">
        <v>89</v>
      </c>
      <c r="J606" s="9" t="s">
        <v>89</v>
      </c>
      <c r="K606" s="9" t="s">
        <v>4371</v>
      </c>
      <c r="L606" s="9" t="s">
        <v>57</v>
      </c>
      <c r="M606" s="9" t="s">
        <v>176</v>
      </c>
      <c r="N606" s="10">
        <v>59.95</v>
      </c>
      <c r="O606" s="9">
        <v>1</v>
      </c>
      <c r="P606" s="10">
        <f t="shared" si="12"/>
        <v>59.95</v>
      </c>
    </row>
    <row r="607" spans="1:16" s="9" customFormat="1" x14ac:dyDescent="0.25">
      <c r="A607" s="9" t="s">
        <v>1528</v>
      </c>
      <c r="B607" s="9" t="s">
        <v>2075</v>
      </c>
      <c r="C607" s="9" t="s">
        <v>2076</v>
      </c>
      <c r="D607" s="9" t="s">
        <v>2077</v>
      </c>
      <c r="E607" s="9" t="s">
        <v>141</v>
      </c>
      <c r="F607" s="9" t="s">
        <v>11</v>
      </c>
      <c r="G607" s="9" t="s">
        <v>22</v>
      </c>
      <c r="H607" s="9" t="s">
        <v>23</v>
      </c>
      <c r="I607" s="9" t="s">
        <v>23</v>
      </c>
      <c r="J607" s="9" t="s">
        <v>23</v>
      </c>
      <c r="K607" s="9" t="s">
        <v>4372</v>
      </c>
      <c r="L607" s="9" t="s">
        <v>1332</v>
      </c>
      <c r="M607" s="9" t="s">
        <v>2071</v>
      </c>
      <c r="N607" s="10">
        <v>59.95</v>
      </c>
      <c r="O607" s="9">
        <v>1</v>
      </c>
      <c r="P607" s="10">
        <f t="shared" ref="P607:P669" si="13">O607*N607</f>
        <v>59.95</v>
      </c>
    </row>
    <row r="608" spans="1:16" s="9" customFormat="1" x14ac:dyDescent="0.25">
      <c r="A608" s="9" t="s">
        <v>1528</v>
      </c>
      <c r="B608" s="9" t="s">
        <v>2078</v>
      </c>
      <c r="C608" s="9" t="s">
        <v>2079</v>
      </c>
      <c r="D608" s="9" t="s">
        <v>2080</v>
      </c>
      <c r="E608" s="9" t="s">
        <v>41</v>
      </c>
      <c r="F608" s="9" t="s">
        <v>11</v>
      </c>
      <c r="G608" s="9" t="s">
        <v>22</v>
      </c>
      <c r="H608" s="9" t="s">
        <v>23</v>
      </c>
      <c r="I608" s="9" t="s">
        <v>23</v>
      </c>
      <c r="J608" s="9" t="s">
        <v>23</v>
      </c>
      <c r="K608" s="9" t="s">
        <v>4372</v>
      </c>
      <c r="L608" s="9" t="s">
        <v>153</v>
      </c>
      <c r="M608" s="9" t="s">
        <v>2081</v>
      </c>
      <c r="N608" s="10">
        <v>59.95</v>
      </c>
      <c r="O608" s="9">
        <v>1</v>
      </c>
      <c r="P608" s="10">
        <f t="shared" si="13"/>
        <v>59.95</v>
      </c>
    </row>
    <row r="609" spans="1:16" s="9" customFormat="1" x14ac:dyDescent="0.25">
      <c r="A609" s="9" t="s">
        <v>1528</v>
      </c>
      <c r="B609" s="9" t="s">
        <v>2082</v>
      </c>
      <c r="C609" s="9" t="s">
        <v>2079</v>
      </c>
      <c r="D609" s="9" t="s">
        <v>2083</v>
      </c>
      <c r="E609" s="9" t="s">
        <v>33</v>
      </c>
      <c r="F609" s="9" t="s">
        <v>11</v>
      </c>
      <c r="G609" s="9" t="s">
        <v>22</v>
      </c>
      <c r="H609" s="9" t="s">
        <v>23</v>
      </c>
      <c r="I609" s="9" t="s">
        <v>23</v>
      </c>
      <c r="J609" s="9" t="s">
        <v>23</v>
      </c>
      <c r="K609" s="9" t="s">
        <v>4372</v>
      </c>
      <c r="L609" s="9" t="s">
        <v>153</v>
      </c>
      <c r="M609" s="9" t="s">
        <v>2081</v>
      </c>
      <c r="N609" s="10">
        <v>59.95</v>
      </c>
      <c r="O609" s="9">
        <v>3</v>
      </c>
      <c r="P609" s="10">
        <f t="shared" si="13"/>
        <v>179.85000000000002</v>
      </c>
    </row>
    <row r="610" spans="1:16" s="9" customFormat="1" x14ac:dyDescent="0.25">
      <c r="A610" s="9" t="s">
        <v>1528</v>
      </c>
      <c r="B610" s="9" t="s">
        <v>2084</v>
      </c>
      <c r="C610" s="9" t="s">
        <v>2079</v>
      </c>
      <c r="D610" s="9" t="s">
        <v>2085</v>
      </c>
      <c r="E610" s="9" t="s">
        <v>10</v>
      </c>
      <c r="F610" s="9" t="s">
        <v>11</v>
      </c>
      <c r="G610" s="9" t="s">
        <v>22</v>
      </c>
      <c r="H610" s="9" t="s">
        <v>23</v>
      </c>
      <c r="I610" s="9" t="s">
        <v>23</v>
      </c>
      <c r="J610" s="9" t="s">
        <v>23</v>
      </c>
      <c r="K610" s="9" t="s">
        <v>4372</v>
      </c>
      <c r="L610" s="9" t="s">
        <v>153</v>
      </c>
      <c r="M610" s="9" t="s">
        <v>2081</v>
      </c>
      <c r="N610" s="10">
        <v>59.95</v>
      </c>
      <c r="O610" s="9">
        <v>1</v>
      </c>
      <c r="P610" s="10">
        <f t="shared" si="13"/>
        <v>59.95</v>
      </c>
    </row>
    <row r="611" spans="1:16" s="9" customFormat="1" x14ac:dyDescent="0.25">
      <c r="A611" s="9" t="s">
        <v>1528</v>
      </c>
      <c r="B611" s="9" t="s">
        <v>2086</v>
      </c>
      <c r="C611" s="9" t="s">
        <v>2087</v>
      </c>
      <c r="D611" s="9" t="s">
        <v>2088</v>
      </c>
      <c r="E611" s="9" t="s">
        <v>41</v>
      </c>
      <c r="F611" s="9" t="s">
        <v>11</v>
      </c>
      <c r="G611" s="9" t="s">
        <v>22</v>
      </c>
      <c r="H611" s="9" t="s">
        <v>302</v>
      </c>
      <c r="I611" s="9" t="s">
        <v>955</v>
      </c>
      <c r="J611" s="9" t="s">
        <v>955</v>
      </c>
      <c r="K611" s="9" t="s">
        <v>4372</v>
      </c>
      <c r="L611" s="9" t="s">
        <v>57</v>
      </c>
      <c r="M611" s="9" t="s">
        <v>2081</v>
      </c>
      <c r="N611" s="10">
        <v>69.95</v>
      </c>
      <c r="O611" s="9">
        <v>3</v>
      </c>
      <c r="P611" s="10">
        <f t="shared" si="13"/>
        <v>209.85000000000002</v>
      </c>
    </row>
    <row r="612" spans="1:16" s="9" customFormat="1" x14ac:dyDescent="0.25">
      <c r="A612" s="9" t="s">
        <v>1528</v>
      </c>
      <c r="B612" s="9" t="s">
        <v>2089</v>
      </c>
      <c r="C612" s="9" t="s">
        <v>2087</v>
      </c>
      <c r="D612" s="9" t="s">
        <v>2090</v>
      </c>
      <c r="E612" s="9" t="s">
        <v>141</v>
      </c>
      <c r="F612" s="9" t="s">
        <v>11</v>
      </c>
      <c r="G612" s="9" t="s">
        <v>22</v>
      </c>
      <c r="H612" s="9" t="s">
        <v>302</v>
      </c>
      <c r="I612" s="9" t="s">
        <v>955</v>
      </c>
      <c r="J612" s="9" t="s">
        <v>955</v>
      </c>
      <c r="K612" s="9" t="s">
        <v>4372</v>
      </c>
      <c r="L612" s="9" t="s">
        <v>57</v>
      </c>
      <c r="M612" s="9" t="s">
        <v>2081</v>
      </c>
      <c r="N612" s="10">
        <v>69.95</v>
      </c>
      <c r="O612" s="9">
        <v>12</v>
      </c>
      <c r="P612" s="10">
        <f t="shared" si="13"/>
        <v>839.40000000000009</v>
      </c>
    </row>
    <row r="613" spans="1:16" s="9" customFormat="1" x14ac:dyDescent="0.25">
      <c r="A613" s="9" t="s">
        <v>1528</v>
      </c>
      <c r="B613" s="9" t="s">
        <v>2091</v>
      </c>
      <c r="C613" s="9" t="s">
        <v>2087</v>
      </c>
      <c r="D613" s="9" t="s">
        <v>2092</v>
      </c>
      <c r="E613" s="9" t="s">
        <v>167</v>
      </c>
      <c r="F613" s="9" t="s">
        <v>11</v>
      </c>
      <c r="G613" s="9" t="s">
        <v>22</v>
      </c>
      <c r="H613" s="9" t="s">
        <v>302</v>
      </c>
      <c r="I613" s="9" t="s">
        <v>955</v>
      </c>
      <c r="J613" s="9" t="s">
        <v>955</v>
      </c>
      <c r="K613" s="9" t="s">
        <v>4372</v>
      </c>
      <c r="L613" s="9" t="s">
        <v>57</v>
      </c>
      <c r="M613" s="9" t="s">
        <v>2081</v>
      </c>
      <c r="N613" s="10">
        <v>69.95</v>
      </c>
      <c r="O613" s="9">
        <v>8</v>
      </c>
      <c r="P613" s="10">
        <f t="shared" si="13"/>
        <v>559.6</v>
      </c>
    </row>
    <row r="614" spans="1:16" s="9" customFormat="1" x14ac:dyDescent="0.25">
      <c r="A614" s="9" t="s">
        <v>1528</v>
      </c>
      <c r="B614" s="9" t="s">
        <v>2093</v>
      </c>
      <c r="C614" s="9" t="s">
        <v>2094</v>
      </c>
      <c r="D614" s="9" t="s">
        <v>2095</v>
      </c>
      <c r="E614" s="9" t="s">
        <v>10</v>
      </c>
      <c r="F614" s="9" t="s">
        <v>11</v>
      </c>
      <c r="G614" s="9" t="s">
        <v>22</v>
      </c>
      <c r="H614" s="9" t="s">
        <v>67</v>
      </c>
      <c r="I614" s="9" t="s">
        <v>197</v>
      </c>
      <c r="J614" s="9" t="s">
        <v>197</v>
      </c>
      <c r="K614" s="9" t="s">
        <v>4371</v>
      </c>
      <c r="L614" s="9" t="s">
        <v>706</v>
      </c>
      <c r="M614" s="9" t="s">
        <v>2096</v>
      </c>
      <c r="N614" s="10">
        <v>99.95</v>
      </c>
      <c r="O614" s="9">
        <v>2</v>
      </c>
      <c r="P614" s="10">
        <f t="shared" si="13"/>
        <v>199.9</v>
      </c>
    </row>
    <row r="615" spans="1:16" s="9" customFormat="1" x14ac:dyDescent="0.25">
      <c r="A615" s="9" t="s">
        <v>1528</v>
      </c>
      <c r="B615" s="9" t="s">
        <v>2098</v>
      </c>
      <c r="C615" s="9" t="s">
        <v>2099</v>
      </c>
      <c r="D615" s="9" t="s">
        <v>2100</v>
      </c>
      <c r="E615" s="9" t="s">
        <v>167</v>
      </c>
      <c r="F615" s="9" t="s">
        <v>11</v>
      </c>
      <c r="G615" s="9" t="s">
        <v>22</v>
      </c>
      <c r="H615" s="9" t="s">
        <v>931</v>
      </c>
      <c r="I615" s="9" t="s">
        <v>931</v>
      </c>
      <c r="J615" s="9" t="s">
        <v>931</v>
      </c>
      <c r="K615" s="9" t="s">
        <v>4373</v>
      </c>
      <c r="L615" s="9" t="s">
        <v>706</v>
      </c>
      <c r="M615" s="9" t="s">
        <v>2097</v>
      </c>
      <c r="N615" s="10">
        <v>119.95</v>
      </c>
      <c r="O615" s="9">
        <v>1</v>
      </c>
      <c r="P615" s="10">
        <f t="shared" si="13"/>
        <v>119.95</v>
      </c>
    </row>
    <row r="616" spans="1:16" s="9" customFormat="1" x14ac:dyDescent="0.25">
      <c r="A616" s="9" t="s">
        <v>1528</v>
      </c>
      <c r="B616" s="9" t="s">
        <v>2101</v>
      </c>
      <c r="C616" s="9" t="s">
        <v>2102</v>
      </c>
      <c r="D616" s="9" t="s">
        <v>2103</v>
      </c>
      <c r="E616" s="9" t="s">
        <v>167</v>
      </c>
      <c r="F616" s="9" t="s">
        <v>11</v>
      </c>
      <c r="G616" s="9" t="s">
        <v>22</v>
      </c>
      <c r="H616" s="9" t="s">
        <v>931</v>
      </c>
      <c r="I616" s="9" t="s">
        <v>931</v>
      </c>
      <c r="J616" s="9" t="s">
        <v>931</v>
      </c>
      <c r="K616" s="9" t="s">
        <v>4373</v>
      </c>
      <c r="L616" s="9" t="s">
        <v>706</v>
      </c>
      <c r="M616" s="9" t="s">
        <v>2104</v>
      </c>
      <c r="N616" s="10">
        <v>139.94999999999999</v>
      </c>
      <c r="O616" s="9">
        <v>1</v>
      </c>
      <c r="P616" s="10">
        <f t="shared" si="13"/>
        <v>139.94999999999999</v>
      </c>
    </row>
    <row r="617" spans="1:16" s="9" customFormat="1" x14ac:dyDescent="0.25">
      <c r="A617" s="9" t="s">
        <v>1528</v>
      </c>
      <c r="B617" s="9" t="s">
        <v>2105</v>
      </c>
      <c r="C617" s="9" t="s">
        <v>2106</v>
      </c>
      <c r="D617" s="9" t="s">
        <v>2107</v>
      </c>
      <c r="E617" s="9" t="s">
        <v>21</v>
      </c>
      <c r="F617" s="9" t="s">
        <v>11</v>
      </c>
      <c r="G617" s="9" t="s">
        <v>22</v>
      </c>
      <c r="H617" s="9" t="s">
        <v>302</v>
      </c>
      <c r="I617" s="9" t="s">
        <v>955</v>
      </c>
      <c r="J617" s="9" t="s">
        <v>955</v>
      </c>
      <c r="K617" s="9" t="s">
        <v>4372</v>
      </c>
      <c r="L617" s="9" t="s">
        <v>57</v>
      </c>
      <c r="M617" s="9" t="s">
        <v>176</v>
      </c>
      <c r="N617" s="10">
        <v>79.95</v>
      </c>
      <c r="O617" s="9">
        <v>1</v>
      </c>
      <c r="P617" s="10">
        <f t="shared" si="13"/>
        <v>79.95</v>
      </c>
    </row>
    <row r="618" spans="1:16" s="9" customFormat="1" x14ac:dyDescent="0.25">
      <c r="A618" s="9" t="s">
        <v>1528</v>
      </c>
      <c r="B618" s="9" t="s">
        <v>2108</v>
      </c>
      <c r="C618" s="9" t="s">
        <v>2106</v>
      </c>
      <c r="D618" s="9" t="s">
        <v>2109</v>
      </c>
      <c r="E618" s="9" t="s">
        <v>41</v>
      </c>
      <c r="F618" s="9" t="s">
        <v>11</v>
      </c>
      <c r="G618" s="9" t="s">
        <v>22</v>
      </c>
      <c r="H618" s="9" t="s">
        <v>302</v>
      </c>
      <c r="I618" s="9" t="s">
        <v>955</v>
      </c>
      <c r="J618" s="9" t="s">
        <v>955</v>
      </c>
      <c r="K618" s="9" t="s">
        <v>4372</v>
      </c>
      <c r="L618" s="9" t="s">
        <v>57</v>
      </c>
      <c r="M618" s="9" t="s">
        <v>176</v>
      </c>
      <c r="N618" s="10">
        <v>79.95</v>
      </c>
      <c r="O618" s="9">
        <v>4</v>
      </c>
      <c r="P618" s="10">
        <f t="shared" si="13"/>
        <v>319.8</v>
      </c>
    </row>
    <row r="619" spans="1:16" s="9" customFormat="1" x14ac:dyDescent="0.25">
      <c r="A619" s="9" t="s">
        <v>1528</v>
      </c>
      <c r="B619" s="9" t="s">
        <v>2110</v>
      </c>
      <c r="C619" s="9" t="s">
        <v>2106</v>
      </c>
      <c r="D619" s="9" t="s">
        <v>2111</v>
      </c>
      <c r="E619" s="9" t="s">
        <v>33</v>
      </c>
      <c r="F619" s="9" t="s">
        <v>11</v>
      </c>
      <c r="G619" s="9" t="s">
        <v>22</v>
      </c>
      <c r="H619" s="9" t="s">
        <v>302</v>
      </c>
      <c r="I619" s="9" t="s">
        <v>955</v>
      </c>
      <c r="J619" s="9" t="s">
        <v>955</v>
      </c>
      <c r="K619" s="9" t="s">
        <v>4372</v>
      </c>
      <c r="L619" s="9" t="s">
        <v>57</v>
      </c>
      <c r="M619" s="9" t="s">
        <v>176</v>
      </c>
      <c r="N619" s="10">
        <v>79.95</v>
      </c>
      <c r="O619" s="9">
        <v>12</v>
      </c>
      <c r="P619" s="10">
        <f t="shared" si="13"/>
        <v>959.40000000000009</v>
      </c>
    </row>
    <row r="620" spans="1:16" s="9" customFormat="1" x14ac:dyDescent="0.25">
      <c r="A620" s="9" t="s">
        <v>1528</v>
      </c>
      <c r="B620" s="9" t="s">
        <v>2112</v>
      </c>
      <c r="C620" s="9" t="s">
        <v>2106</v>
      </c>
      <c r="D620" s="9" t="s">
        <v>2113</v>
      </c>
      <c r="E620" s="9" t="s">
        <v>141</v>
      </c>
      <c r="F620" s="9" t="s">
        <v>11</v>
      </c>
      <c r="G620" s="9" t="s">
        <v>22</v>
      </c>
      <c r="H620" s="9" t="s">
        <v>302</v>
      </c>
      <c r="I620" s="9" t="s">
        <v>955</v>
      </c>
      <c r="J620" s="9" t="s">
        <v>955</v>
      </c>
      <c r="K620" s="9" t="s">
        <v>4372</v>
      </c>
      <c r="L620" s="9" t="s">
        <v>57</v>
      </c>
      <c r="M620" s="9" t="s">
        <v>176</v>
      </c>
      <c r="N620" s="10">
        <v>79.95</v>
      </c>
      <c r="O620" s="9">
        <v>12</v>
      </c>
      <c r="P620" s="10">
        <f t="shared" si="13"/>
        <v>959.40000000000009</v>
      </c>
    </row>
    <row r="621" spans="1:16" s="9" customFormat="1" x14ac:dyDescent="0.25">
      <c r="A621" s="9" t="s">
        <v>1528</v>
      </c>
      <c r="B621" s="9" t="s">
        <v>2114</v>
      </c>
      <c r="C621" s="9" t="s">
        <v>2106</v>
      </c>
      <c r="D621" s="9" t="s">
        <v>2115</v>
      </c>
      <c r="E621" s="9" t="s">
        <v>167</v>
      </c>
      <c r="F621" s="9" t="s">
        <v>11</v>
      </c>
      <c r="G621" s="9" t="s">
        <v>22</v>
      </c>
      <c r="H621" s="9" t="s">
        <v>302</v>
      </c>
      <c r="I621" s="9" t="s">
        <v>955</v>
      </c>
      <c r="J621" s="9" t="s">
        <v>955</v>
      </c>
      <c r="K621" s="9" t="s">
        <v>4372</v>
      </c>
      <c r="L621" s="9" t="s">
        <v>57</v>
      </c>
      <c r="M621" s="9" t="s">
        <v>176</v>
      </c>
      <c r="N621" s="10">
        <v>79.95</v>
      </c>
      <c r="O621" s="9">
        <v>12</v>
      </c>
      <c r="P621" s="10">
        <f t="shared" si="13"/>
        <v>959.40000000000009</v>
      </c>
    </row>
    <row r="622" spans="1:16" s="9" customFormat="1" x14ac:dyDescent="0.25">
      <c r="A622" s="9" t="s">
        <v>1528</v>
      </c>
      <c r="B622" s="9" t="s">
        <v>2116</v>
      </c>
      <c r="C622" s="9" t="s">
        <v>2117</v>
      </c>
      <c r="D622" s="9" t="s">
        <v>2118</v>
      </c>
      <c r="E622" s="9" t="s">
        <v>21</v>
      </c>
      <c r="F622" s="9" t="s">
        <v>11</v>
      </c>
      <c r="G622" s="9" t="s">
        <v>22</v>
      </c>
      <c r="H622" s="9" t="s">
        <v>213</v>
      </c>
      <c r="I622" s="9" t="s">
        <v>214</v>
      </c>
      <c r="J622" s="9" t="s">
        <v>214</v>
      </c>
      <c r="K622" s="9" t="s">
        <v>4371</v>
      </c>
      <c r="L622" s="9" t="s">
        <v>90</v>
      </c>
      <c r="M622" s="9" t="s">
        <v>176</v>
      </c>
      <c r="N622" s="10">
        <v>89.95</v>
      </c>
      <c r="O622" s="9">
        <v>1</v>
      </c>
      <c r="P622" s="10">
        <f t="shared" si="13"/>
        <v>89.95</v>
      </c>
    </row>
    <row r="623" spans="1:16" s="9" customFormat="1" x14ac:dyDescent="0.25">
      <c r="A623" s="9" t="s">
        <v>1528</v>
      </c>
      <c r="B623" s="9" t="s">
        <v>2119</v>
      </c>
      <c r="C623" s="9" t="s">
        <v>2117</v>
      </c>
      <c r="D623" s="9" t="s">
        <v>2120</v>
      </c>
      <c r="E623" s="9" t="s">
        <v>33</v>
      </c>
      <c r="F623" s="9" t="s">
        <v>11</v>
      </c>
      <c r="G623" s="9" t="s">
        <v>22</v>
      </c>
      <c r="H623" s="9" t="s">
        <v>213</v>
      </c>
      <c r="I623" s="9" t="s">
        <v>214</v>
      </c>
      <c r="J623" s="9" t="s">
        <v>214</v>
      </c>
      <c r="K623" s="9" t="s">
        <v>4371</v>
      </c>
      <c r="L623" s="9" t="s">
        <v>90</v>
      </c>
      <c r="M623" s="9" t="s">
        <v>176</v>
      </c>
      <c r="N623" s="10">
        <v>89.95</v>
      </c>
      <c r="O623" s="9">
        <v>4</v>
      </c>
      <c r="P623" s="10">
        <f t="shared" si="13"/>
        <v>359.8</v>
      </c>
    </row>
    <row r="624" spans="1:16" s="9" customFormat="1" x14ac:dyDescent="0.25">
      <c r="A624" s="9" t="s">
        <v>1528</v>
      </c>
      <c r="B624" s="9" t="s">
        <v>2121</v>
      </c>
      <c r="C624" s="9" t="s">
        <v>2117</v>
      </c>
      <c r="D624" s="9" t="s">
        <v>2122</v>
      </c>
      <c r="E624" s="9" t="s">
        <v>141</v>
      </c>
      <c r="F624" s="9" t="s">
        <v>11</v>
      </c>
      <c r="G624" s="9" t="s">
        <v>22</v>
      </c>
      <c r="H624" s="9" t="s">
        <v>213</v>
      </c>
      <c r="I624" s="9" t="s">
        <v>214</v>
      </c>
      <c r="J624" s="9" t="s">
        <v>214</v>
      </c>
      <c r="K624" s="9" t="s">
        <v>4371</v>
      </c>
      <c r="L624" s="9" t="s">
        <v>90</v>
      </c>
      <c r="M624" s="9" t="s">
        <v>176</v>
      </c>
      <c r="N624" s="10">
        <v>89.95</v>
      </c>
      <c r="O624" s="9">
        <v>8</v>
      </c>
      <c r="P624" s="10">
        <f t="shared" si="13"/>
        <v>719.6</v>
      </c>
    </row>
    <row r="625" spans="1:16" s="9" customFormat="1" x14ac:dyDescent="0.25">
      <c r="A625" s="9" t="s">
        <v>1528</v>
      </c>
      <c r="B625" s="9" t="s">
        <v>2123</v>
      </c>
      <c r="C625" s="9" t="s">
        <v>2117</v>
      </c>
      <c r="D625" s="9" t="s">
        <v>2124</v>
      </c>
      <c r="E625" s="9" t="s">
        <v>167</v>
      </c>
      <c r="F625" s="9" t="s">
        <v>11</v>
      </c>
      <c r="G625" s="9" t="s">
        <v>22</v>
      </c>
      <c r="H625" s="9" t="s">
        <v>213</v>
      </c>
      <c r="I625" s="9" t="s">
        <v>214</v>
      </c>
      <c r="J625" s="9" t="s">
        <v>214</v>
      </c>
      <c r="K625" s="9" t="s">
        <v>4371</v>
      </c>
      <c r="L625" s="9" t="s">
        <v>90</v>
      </c>
      <c r="M625" s="9" t="s">
        <v>176</v>
      </c>
      <c r="N625" s="10">
        <v>89.95</v>
      </c>
      <c r="O625" s="9">
        <v>2</v>
      </c>
      <c r="P625" s="10">
        <f t="shared" si="13"/>
        <v>179.9</v>
      </c>
    </row>
    <row r="626" spans="1:16" s="9" customFormat="1" x14ac:dyDescent="0.25">
      <c r="A626" s="9" t="s">
        <v>1528</v>
      </c>
      <c r="B626" s="9" t="s">
        <v>2125</v>
      </c>
      <c r="C626" s="9" t="s">
        <v>2126</v>
      </c>
      <c r="D626" s="9" t="s">
        <v>2127</v>
      </c>
      <c r="E626" s="9" t="s">
        <v>41</v>
      </c>
      <c r="F626" s="9" t="s">
        <v>11</v>
      </c>
      <c r="G626" s="9" t="s">
        <v>22</v>
      </c>
      <c r="H626" s="9" t="s">
        <v>302</v>
      </c>
      <c r="I626" s="9" t="s">
        <v>302</v>
      </c>
      <c r="J626" s="9" t="s">
        <v>302</v>
      </c>
      <c r="K626" s="9" t="s">
        <v>4372</v>
      </c>
      <c r="L626" s="9" t="s">
        <v>57</v>
      </c>
      <c r="M626" s="9" t="s">
        <v>176</v>
      </c>
      <c r="N626" s="10">
        <v>69.95</v>
      </c>
      <c r="O626" s="9">
        <v>3</v>
      </c>
      <c r="P626" s="10">
        <f t="shared" si="13"/>
        <v>209.85000000000002</v>
      </c>
    </row>
    <row r="627" spans="1:16" s="9" customFormat="1" x14ac:dyDescent="0.25">
      <c r="A627" s="9" t="s">
        <v>1528</v>
      </c>
      <c r="B627" s="9" t="s">
        <v>2128</v>
      </c>
      <c r="C627" s="9" t="s">
        <v>2126</v>
      </c>
      <c r="D627" s="9" t="s">
        <v>2129</v>
      </c>
      <c r="E627" s="9" t="s">
        <v>33</v>
      </c>
      <c r="F627" s="9" t="s">
        <v>11</v>
      </c>
      <c r="G627" s="9" t="s">
        <v>22</v>
      </c>
      <c r="H627" s="9" t="s">
        <v>302</v>
      </c>
      <c r="I627" s="9" t="s">
        <v>302</v>
      </c>
      <c r="J627" s="9" t="s">
        <v>302</v>
      </c>
      <c r="K627" s="9" t="s">
        <v>4372</v>
      </c>
      <c r="L627" s="9" t="s">
        <v>57</v>
      </c>
      <c r="M627" s="9" t="s">
        <v>176</v>
      </c>
      <c r="N627" s="10">
        <v>69.95</v>
      </c>
      <c r="O627" s="9">
        <v>2</v>
      </c>
      <c r="P627" s="10">
        <f t="shared" si="13"/>
        <v>139.9</v>
      </c>
    </row>
    <row r="628" spans="1:16" s="9" customFormat="1" x14ac:dyDescent="0.25">
      <c r="A628" s="9" t="s">
        <v>1528</v>
      </c>
      <c r="B628" s="9" t="s">
        <v>2130</v>
      </c>
      <c r="C628" s="9" t="s">
        <v>2126</v>
      </c>
      <c r="D628" s="9" t="s">
        <v>2131</v>
      </c>
      <c r="E628" s="9" t="s">
        <v>141</v>
      </c>
      <c r="F628" s="9" t="s">
        <v>11</v>
      </c>
      <c r="G628" s="9" t="s">
        <v>22</v>
      </c>
      <c r="H628" s="9" t="s">
        <v>302</v>
      </c>
      <c r="I628" s="9" t="s">
        <v>302</v>
      </c>
      <c r="J628" s="9" t="s">
        <v>302</v>
      </c>
      <c r="K628" s="9" t="s">
        <v>4372</v>
      </c>
      <c r="L628" s="9" t="s">
        <v>57</v>
      </c>
      <c r="M628" s="9" t="s">
        <v>176</v>
      </c>
      <c r="N628" s="10">
        <v>69.95</v>
      </c>
      <c r="O628" s="9">
        <v>3</v>
      </c>
      <c r="P628" s="10">
        <f t="shared" si="13"/>
        <v>209.85000000000002</v>
      </c>
    </row>
    <row r="629" spans="1:16" s="9" customFormat="1" x14ac:dyDescent="0.25">
      <c r="A629" s="9" t="s">
        <v>1528</v>
      </c>
      <c r="B629" s="9" t="s">
        <v>2132</v>
      </c>
      <c r="C629" s="9" t="s">
        <v>2126</v>
      </c>
      <c r="D629" s="9" t="s">
        <v>2133</v>
      </c>
      <c r="E629" s="9" t="s">
        <v>10</v>
      </c>
      <c r="F629" s="9" t="s">
        <v>11</v>
      </c>
      <c r="G629" s="9" t="s">
        <v>22</v>
      </c>
      <c r="H629" s="9" t="s">
        <v>302</v>
      </c>
      <c r="I629" s="9" t="s">
        <v>302</v>
      </c>
      <c r="J629" s="9" t="s">
        <v>302</v>
      </c>
      <c r="K629" s="9" t="s">
        <v>4372</v>
      </c>
      <c r="L629" s="9" t="s">
        <v>57</v>
      </c>
      <c r="M629" s="9" t="s">
        <v>176</v>
      </c>
      <c r="N629" s="10">
        <v>69.95</v>
      </c>
      <c r="O629" s="9">
        <v>2</v>
      </c>
      <c r="P629" s="10">
        <f t="shared" si="13"/>
        <v>139.9</v>
      </c>
    </row>
    <row r="630" spans="1:16" s="9" customFormat="1" x14ac:dyDescent="0.25">
      <c r="A630" s="9" t="s">
        <v>1528</v>
      </c>
      <c r="B630" s="9" t="s">
        <v>2134</v>
      </c>
      <c r="C630" s="9" t="s">
        <v>2126</v>
      </c>
      <c r="D630" s="9" t="s">
        <v>2135</v>
      </c>
      <c r="E630" s="9" t="s">
        <v>167</v>
      </c>
      <c r="F630" s="9" t="s">
        <v>11</v>
      </c>
      <c r="G630" s="9" t="s">
        <v>22</v>
      </c>
      <c r="H630" s="9" t="s">
        <v>302</v>
      </c>
      <c r="I630" s="9" t="s">
        <v>302</v>
      </c>
      <c r="J630" s="9" t="s">
        <v>302</v>
      </c>
      <c r="K630" s="9" t="s">
        <v>4372</v>
      </c>
      <c r="L630" s="9" t="s">
        <v>57</v>
      </c>
      <c r="M630" s="9" t="s">
        <v>176</v>
      </c>
      <c r="N630" s="10">
        <v>69.95</v>
      </c>
      <c r="O630" s="9">
        <v>1</v>
      </c>
      <c r="P630" s="10">
        <f t="shared" si="13"/>
        <v>69.95</v>
      </c>
    </row>
    <row r="631" spans="1:16" s="9" customFormat="1" x14ac:dyDescent="0.25">
      <c r="A631" s="9" t="s">
        <v>2139</v>
      </c>
      <c r="B631" s="9" t="s">
        <v>2136</v>
      </c>
      <c r="C631" s="9" t="s">
        <v>2137</v>
      </c>
      <c r="D631" s="9" t="s">
        <v>2138</v>
      </c>
      <c r="E631" s="9" t="s">
        <v>21</v>
      </c>
      <c r="F631" s="9" t="s">
        <v>11</v>
      </c>
      <c r="G631" s="9" t="s">
        <v>22</v>
      </c>
      <c r="H631" s="9" t="s">
        <v>34</v>
      </c>
      <c r="I631" s="9" t="s">
        <v>34</v>
      </c>
      <c r="J631" s="9" t="s">
        <v>34</v>
      </c>
      <c r="K631" s="9" t="s">
        <v>4373</v>
      </c>
      <c r="L631" s="9" t="s">
        <v>155</v>
      </c>
      <c r="M631" s="9" t="s">
        <v>176</v>
      </c>
      <c r="N631" s="10">
        <v>99.95</v>
      </c>
      <c r="O631" s="9">
        <v>1</v>
      </c>
      <c r="P631" s="10">
        <f t="shared" si="13"/>
        <v>99.95</v>
      </c>
    </row>
    <row r="632" spans="1:16" s="9" customFormat="1" x14ac:dyDescent="0.25">
      <c r="A632" s="9" t="s">
        <v>2139</v>
      </c>
      <c r="B632" s="9" t="s">
        <v>2140</v>
      </c>
      <c r="C632" s="9" t="s">
        <v>2141</v>
      </c>
      <c r="D632" s="9" t="s">
        <v>2142</v>
      </c>
      <c r="E632" s="9" t="s">
        <v>10</v>
      </c>
      <c r="F632" s="9" t="s">
        <v>11</v>
      </c>
      <c r="G632" s="9" t="s">
        <v>22</v>
      </c>
      <c r="H632" s="9" t="s">
        <v>34</v>
      </c>
      <c r="I632" s="9" t="s">
        <v>34</v>
      </c>
      <c r="J632" s="9" t="s">
        <v>34</v>
      </c>
      <c r="K632" s="9" t="s">
        <v>4373</v>
      </c>
      <c r="L632" s="9" t="s">
        <v>57</v>
      </c>
      <c r="M632" s="9" t="s">
        <v>2143</v>
      </c>
      <c r="N632" s="10">
        <v>99.95</v>
      </c>
      <c r="O632" s="9">
        <v>1</v>
      </c>
      <c r="P632" s="10">
        <f t="shared" si="13"/>
        <v>99.95</v>
      </c>
    </row>
    <row r="633" spans="1:16" s="9" customFormat="1" x14ac:dyDescent="0.25">
      <c r="A633" s="9" t="s">
        <v>2139</v>
      </c>
      <c r="B633" s="9" t="s">
        <v>2144</v>
      </c>
      <c r="C633" s="9" t="s">
        <v>2145</v>
      </c>
      <c r="D633" s="9" t="s">
        <v>2146</v>
      </c>
      <c r="E633" s="9" t="s">
        <v>33</v>
      </c>
      <c r="F633" s="9" t="s">
        <v>11</v>
      </c>
      <c r="G633" s="9" t="s">
        <v>22</v>
      </c>
      <c r="H633" s="9" t="s">
        <v>34</v>
      </c>
      <c r="I633" s="9" t="s">
        <v>34</v>
      </c>
      <c r="J633" s="9" t="s">
        <v>34</v>
      </c>
      <c r="K633" s="9" t="s">
        <v>4373</v>
      </c>
      <c r="L633" s="9" t="s">
        <v>107</v>
      </c>
      <c r="M633" s="9" t="s">
        <v>2143</v>
      </c>
      <c r="N633" s="10">
        <v>99.95</v>
      </c>
      <c r="O633" s="9">
        <v>1</v>
      </c>
      <c r="P633" s="10">
        <f t="shared" si="13"/>
        <v>99.95</v>
      </c>
    </row>
    <row r="634" spans="1:16" s="9" customFormat="1" x14ac:dyDescent="0.25">
      <c r="A634" s="9" t="s">
        <v>2139</v>
      </c>
      <c r="B634" s="9" t="s">
        <v>2147</v>
      </c>
      <c r="C634" s="9" t="s">
        <v>2148</v>
      </c>
      <c r="D634" s="9" t="s">
        <v>2149</v>
      </c>
      <c r="E634" s="9" t="s">
        <v>72</v>
      </c>
      <c r="F634" s="9" t="s">
        <v>11</v>
      </c>
      <c r="G634" s="9" t="s">
        <v>22</v>
      </c>
      <c r="H634" s="9" t="s">
        <v>34</v>
      </c>
      <c r="I634" s="9" t="s">
        <v>34</v>
      </c>
      <c r="J634" s="9" t="s">
        <v>34</v>
      </c>
      <c r="K634" s="9" t="s">
        <v>4373</v>
      </c>
      <c r="L634" s="9" t="s">
        <v>24</v>
      </c>
      <c r="M634" s="9" t="s">
        <v>176</v>
      </c>
      <c r="N634" s="10">
        <v>99.95</v>
      </c>
      <c r="O634" s="9">
        <v>1</v>
      </c>
      <c r="P634" s="10">
        <f t="shared" si="13"/>
        <v>99.95</v>
      </c>
    </row>
    <row r="635" spans="1:16" s="9" customFormat="1" x14ac:dyDescent="0.25">
      <c r="A635" s="9" t="s">
        <v>2139</v>
      </c>
      <c r="B635" s="9" t="s">
        <v>2150</v>
      </c>
      <c r="C635" s="9" t="s">
        <v>2148</v>
      </c>
      <c r="D635" s="9" t="s">
        <v>2151</v>
      </c>
      <c r="E635" s="9" t="s">
        <v>33</v>
      </c>
      <c r="F635" s="9" t="s">
        <v>11</v>
      </c>
      <c r="G635" s="9" t="s">
        <v>22</v>
      </c>
      <c r="H635" s="9" t="s">
        <v>34</v>
      </c>
      <c r="I635" s="9" t="s">
        <v>34</v>
      </c>
      <c r="J635" s="9" t="s">
        <v>34</v>
      </c>
      <c r="K635" s="9" t="s">
        <v>4373</v>
      </c>
      <c r="L635" s="9" t="s">
        <v>24</v>
      </c>
      <c r="M635" s="9" t="s">
        <v>176</v>
      </c>
      <c r="N635" s="10">
        <v>99.95</v>
      </c>
      <c r="O635" s="9">
        <v>1</v>
      </c>
      <c r="P635" s="10">
        <f t="shared" si="13"/>
        <v>99.95</v>
      </c>
    </row>
    <row r="636" spans="1:16" s="9" customFormat="1" x14ac:dyDescent="0.25">
      <c r="A636" s="9" t="s">
        <v>2139</v>
      </c>
      <c r="B636" s="9" t="s">
        <v>2153</v>
      </c>
      <c r="C636" s="9" t="s">
        <v>2152</v>
      </c>
      <c r="D636" s="9" t="s">
        <v>2154</v>
      </c>
      <c r="E636" s="9" t="s">
        <v>322</v>
      </c>
      <c r="F636" s="9" t="s">
        <v>11</v>
      </c>
      <c r="G636" s="9" t="s">
        <v>22</v>
      </c>
      <c r="H636" s="9" t="s">
        <v>34</v>
      </c>
      <c r="I636" s="9" t="s">
        <v>34</v>
      </c>
      <c r="J636" s="9" t="s">
        <v>34</v>
      </c>
      <c r="K636" s="9" t="s">
        <v>4373</v>
      </c>
      <c r="L636" s="9" t="s">
        <v>706</v>
      </c>
      <c r="M636" s="9" t="s">
        <v>176</v>
      </c>
      <c r="N636" s="10">
        <v>89.95</v>
      </c>
      <c r="O636" s="9">
        <v>2</v>
      </c>
      <c r="P636" s="10">
        <f t="shared" si="13"/>
        <v>179.9</v>
      </c>
    </row>
    <row r="637" spans="1:16" s="9" customFormat="1" x14ac:dyDescent="0.25">
      <c r="A637" s="9" t="s">
        <v>2139</v>
      </c>
      <c r="B637" s="9" t="s">
        <v>2155</v>
      </c>
      <c r="C637" s="9" t="s">
        <v>2156</v>
      </c>
      <c r="D637" s="9" t="s">
        <v>2157</v>
      </c>
      <c r="E637" s="9" t="s">
        <v>167</v>
      </c>
      <c r="F637" s="9" t="s">
        <v>11</v>
      </c>
      <c r="G637" s="9" t="s">
        <v>22</v>
      </c>
      <c r="H637" s="9" t="s">
        <v>213</v>
      </c>
      <c r="I637" s="9" t="s">
        <v>214</v>
      </c>
      <c r="J637" s="9" t="s">
        <v>214</v>
      </c>
      <c r="K637" s="9" t="s">
        <v>4371</v>
      </c>
      <c r="L637" s="9" t="s">
        <v>90</v>
      </c>
      <c r="M637" s="9" t="s">
        <v>176</v>
      </c>
      <c r="N637" s="10">
        <v>99.95</v>
      </c>
      <c r="O637" s="9">
        <v>1</v>
      </c>
      <c r="P637" s="10">
        <f t="shared" si="13"/>
        <v>99.95</v>
      </c>
    </row>
    <row r="638" spans="1:16" s="9" customFormat="1" x14ac:dyDescent="0.25">
      <c r="A638" s="9" t="s">
        <v>2139</v>
      </c>
      <c r="B638" s="9" t="s">
        <v>2158</v>
      </c>
      <c r="C638" s="9" t="s">
        <v>2159</v>
      </c>
      <c r="D638" s="9" t="s">
        <v>2160</v>
      </c>
      <c r="E638" s="9" t="s">
        <v>141</v>
      </c>
      <c r="F638" s="9" t="s">
        <v>11</v>
      </c>
      <c r="G638" s="9" t="s">
        <v>22</v>
      </c>
      <c r="H638" s="9" t="s">
        <v>23</v>
      </c>
      <c r="I638" s="9" t="s">
        <v>750</v>
      </c>
      <c r="J638" s="9" t="s">
        <v>750</v>
      </c>
      <c r="K638" s="9" t="s">
        <v>4372</v>
      </c>
      <c r="L638" s="9" t="s">
        <v>371</v>
      </c>
      <c r="M638" s="9" t="s">
        <v>176</v>
      </c>
      <c r="N638" s="10">
        <v>59.95</v>
      </c>
      <c r="O638" s="9">
        <v>1</v>
      </c>
      <c r="P638" s="10">
        <f t="shared" si="13"/>
        <v>59.95</v>
      </c>
    </row>
    <row r="639" spans="1:16" s="9" customFormat="1" x14ac:dyDescent="0.25">
      <c r="A639" s="9" t="s">
        <v>2139</v>
      </c>
      <c r="B639" s="9" t="s">
        <v>2161</v>
      </c>
      <c r="C639" s="9" t="s">
        <v>2159</v>
      </c>
      <c r="D639" s="9" t="s">
        <v>2162</v>
      </c>
      <c r="E639" s="9" t="s">
        <v>167</v>
      </c>
      <c r="F639" s="9" t="s">
        <v>11</v>
      </c>
      <c r="G639" s="9" t="s">
        <v>22</v>
      </c>
      <c r="H639" s="9" t="s">
        <v>23</v>
      </c>
      <c r="I639" s="9" t="s">
        <v>750</v>
      </c>
      <c r="J639" s="9" t="s">
        <v>750</v>
      </c>
      <c r="K639" s="9" t="s">
        <v>4372</v>
      </c>
      <c r="L639" s="9" t="s">
        <v>371</v>
      </c>
      <c r="M639" s="9" t="s">
        <v>176</v>
      </c>
      <c r="N639" s="10">
        <v>59.95</v>
      </c>
      <c r="O639" s="9">
        <v>1</v>
      </c>
      <c r="P639" s="10">
        <f t="shared" si="13"/>
        <v>59.95</v>
      </c>
    </row>
    <row r="640" spans="1:16" s="9" customFormat="1" x14ac:dyDescent="0.25">
      <c r="A640" s="9" t="s">
        <v>2139</v>
      </c>
      <c r="B640" s="9" t="s">
        <v>2164</v>
      </c>
      <c r="C640" s="9" t="s">
        <v>2165</v>
      </c>
      <c r="D640" s="9" t="s">
        <v>2166</v>
      </c>
      <c r="E640" s="9" t="s">
        <v>141</v>
      </c>
      <c r="F640" s="9" t="s">
        <v>11</v>
      </c>
      <c r="G640" s="9" t="s">
        <v>22</v>
      </c>
      <c r="H640" s="9" t="s">
        <v>115</v>
      </c>
      <c r="I640" s="9" t="s">
        <v>89</v>
      </c>
      <c r="J640" s="9" t="s">
        <v>89</v>
      </c>
      <c r="K640" s="9" t="s">
        <v>4371</v>
      </c>
      <c r="L640" s="9" t="s">
        <v>24</v>
      </c>
      <c r="M640" s="9" t="s">
        <v>176</v>
      </c>
      <c r="N640" s="10">
        <v>69.95</v>
      </c>
      <c r="O640" s="9">
        <v>1</v>
      </c>
      <c r="P640" s="10">
        <f t="shared" si="13"/>
        <v>69.95</v>
      </c>
    </row>
    <row r="641" spans="1:16" s="9" customFormat="1" x14ac:dyDescent="0.25">
      <c r="A641" s="9" t="s">
        <v>2139</v>
      </c>
      <c r="B641" s="9" t="s">
        <v>2167</v>
      </c>
      <c r="C641" s="9" t="s">
        <v>2168</v>
      </c>
      <c r="D641" s="9" t="s">
        <v>2169</v>
      </c>
      <c r="E641" s="9" t="s">
        <v>167</v>
      </c>
      <c r="F641" s="9" t="s">
        <v>11</v>
      </c>
      <c r="G641" s="9" t="s">
        <v>22</v>
      </c>
      <c r="H641" s="9" t="s">
        <v>213</v>
      </c>
      <c r="I641" s="9" t="s">
        <v>214</v>
      </c>
      <c r="J641" s="9" t="s">
        <v>214</v>
      </c>
      <c r="K641" s="9" t="s">
        <v>4371</v>
      </c>
      <c r="L641" s="9" t="s">
        <v>124</v>
      </c>
      <c r="M641" s="9" t="s">
        <v>176</v>
      </c>
      <c r="N641" s="10">
        <v>99.95</v>
      </c>
      <c r="O641" s="9">
        <v>1</v>
      </c>
      <c r="P641" s="10">
        <f t="shared" si="13"/>
        <v>99.95</v>
      </c>
    </row>
    <row r="642" spans="1:16" s="9" customFormat="1" x14ac:dyDescent="0.25">
      <c r="A642" s="9" t="s">
        <v>2139</v>
      </c>
      <c r="B642" s="9" t="s">
        <v>2172</v>
      </c>
      <c r="C642" s="9" t="s">
        <v>2170</v>
      </c>
      <c r="D642" s="9" t="s">
        <v>2173</v>
      </c>
      <c r="E642" s="9" t="s">
        <v>72</v>
      </c>
      <c r="F642" s="9" t="s">
        <v>11</v>
      </c>
      <c r="G642" s="9" t="s">
        <v>22</v>
      </c>
      <c r="H642" s="9" t="s">
        <v>34</v>
      </c>
      <c r="I642" s="9" t="s">
        <v>34</v>
      </c>
      <c r="J642" s="9" t="s">
        <v>34</v>
      </c>
      <c r="K642" s="9" t="s">
        <v>4373</v>
      </c>
      <c r="L642" s="9" t="s">
        <v>57</v>
      </c>
      <c r="M642" s="9" t="s">
        <v>2171</v>
      </c>
      <c r="N642" s="10">
        <v>129.94999999999999</v>
      </c>
      <c r="O642" s="9">
        <v>3</v>
      </c>
      <c r="P642" s="10">
        <f t="shared" si="13"/>
        <v>389.84999999999997</v>
      </c>
    </row>
    <row r="643" spans="1:16" s="9" customFormat="1" x14ac:dyDescent="0.25">
      <c r="A643" s="9" t="s">
        <v>2139</v>
      </c>
      <c r="B643" s="9" t="s">
        <v>2174</v>
      </c>
      <c r="C643" s="9" t="s">
        <v>2170</v>
      </c>
      <c r="D643" s="9" t="s">
        <v>2175</v>
      </c>
      <c r="E643" s="9" t="s">
        <v>33</v>
      </c>
      <c r="F643" s="9" t="s">
        <v>11</v>
      </c>
      <c r="G643" s="9" t="s">
        <v>22</v>
      </c>
      <c r="H643" s="9" t="s">
        <v>34</v>
      </c>
      <c r="I643" s="9" t="s">
        <v>34</v>
      </c>
      <c r="J643" s="9" t="s">
        <v>34</v>
      </c>
      <c r="K643" s="9" t="s">
        <v>4373</v>
      </c>
      <c r="L643" s="9" t="s">
        <v>57</v>
      </c>
      <c r="M643" s="9" t="s">
        <v>2171</v>
      </c>
      <c r="N643" s="10">
        <v>129.94999999999999</v>
      </c>
      <c r="O643" s="9">
        <v>3</v>
      </c>
      <c r="P643" s="10">
        <f t="shared" si="13"/>
        <v>389.84999999999997</v>
      </c>
    </row>
    <row r="644" spans="1:16" s="9" customFormat="1" x14ac:dyDescent="0.25">
      <c r="A644" s="9" t="s">
        <v>2139</v>
      </c>
      <c r="B644" s="9" t="s">
        <v>2176</v>
      </c>
      <c r="C644" s="9" t="s">
        <v>2170</v>
      </c>
      <c r="D644" s="9" t="s">
        <v>2177</v>
      </c>
      <c r="E644" s="9" t="s">
        <v>141</v>
      </c>
      <c r="F644" s="9" t="s">
        <v>11</v>
      </c>
      <c r="G644" s="9" t="s">
        <v>22</v>
      </c>
      <c r="H644" s="9" t="s">
        <v>34</v>
      </c>
      <c r="I644" s="9" t="s">
        <v>34</v>
      </c>
      <c r="J644" s="9" t="s">
        <v>34</v>
      </c>
      <c r="K644" s="9" t="s">
        <v>4373</v>
      </c>
      <c r="L644" s="9" t="s">
        <v>57</v>
      </c>
      <c r="M644" s="9" t="s">
        <v>2171</v>
      </c>
      <c r="N644" s="10">
        <v>129.94999999999999</v>
      </c>
      <c r="O644" s="9">
        <v>3</v>
      </c>
      <c r="P644" s="10">
        <f t="shared" si="13"/>
        <v>389.84999999999997</v>
      </c>
    </row>
    <row r="645" spans="1:16" s="9" customFormat="1" x14ac:dyDescent="0.25">
      <c r="A645" s="9" t="s">
        <v>2139</v>
      </c>
      <c r="B645" s="9" t="s">
        <v>2178</v>
      </c>
      <c r="C645" s="9" t="s">
        <v>2170</v>
      </c>
      <c r="D645" s="9" t="s">
        <v>2179</v>
      </c>
      <c r="E645" s="9" t="s">
        <v>10</v>
      </c>
      <c r="F645" s="9" t="s">
        <v>11</v>
      </c>
      <c r="G645" s="9" t="s">
        <v>22</v>
      </c>
      <c r="H645" s="9" t="s">
        <v>34</v>
      </c>
      <c r="I645" s="9" t="s">
        <v>34</v>
      </c>
      <c r="J645" s="9" t="s">
        <v>34</v>
      </c>
      <c r="K645" s="9" t="s">
        <v>4373</v>
      </c>
      <c r="L645" s="9" t="s">
        <v>57</v>
      </c>
      <c r="M645" s="9" t="s">
        <v>2171</v>
      </c>
      <c r="N645" s="10">
        <v>129.94999999999999</v>
      </c>
      <c r="O645" s="9">
        <v>3</v>
      </c>
      <c r="P645" s="10">
        <f t="shared" si="13"/>
        <v>389.84999999999997</v>
      </c>
    </row>
    <row r="646" spans="1:16" s="9" customFormat="1" x14ac:dyDescent="0.25">
      <c r="A646" s="9" t="s">
        <v>2183</v>
      </c>
      <c r="B646" s="9" t="s">
        <v>2184</v>
      </c>
      <c r="C646" s="9" t="s">
        <v>2180</v>
      </c>
      <c r="D646" s="9" t="s">
        <v>2185</v>
      </c>
      <c r="E646" s="9" t="s">
        <v>10</v>
      </c>
      <c r="F646" s="9" t="s">
        <v>11</v>
      </c>
      <c r="G646" s="9" t="s">
        <v>22</v>
      </c>
      <c r="H646" s="9" t="s">
        <v>67</v>
      </c>
      <c r="I646" s="9" t="s">
        <v>2181</v>
      </c>
      <c r="J646" s="9" t="s">
        <v>2181</v>
      </c>
      <c r="K646" s="9" t="s">
        <v>4371</v>
      </c>
      <c r="L646" s="9" t="s">
        <v>57</v>
      </c>
      <c r="M646" s="9" t="s">
        <v>2182</v>
      </c>
      <c r="N646" s="10">
        <v>69.95</v>
      </c>
      <c r="O646" s="9">
        <v>2</v>
      </c>
      <c r="P646" s="10">
        <f t="shared" si="13"/>
        <v>139.9</v>
      </c>
    </row>
    <row r="647" spans="1:16" s="9" customFormat="1" x14ac:dyDescent="0.25">
      <c r="A647" s="9" t="s">
        <v>1628</v>
      </c>
      <c r="B647" s="9" t="s">
        <v>2186</v>
      </c>
      <c r="C647" s="9" t="s">
        <v>2187</v>
      </c>
      <c r="D647" s="9" t="s">
        <v>2188</v>
      </c>
      <c r="E647" s="9" t="s">
        <v>141</v>
      </c>
      <c r="F647" s="9" t="s">
        <v>11</v>
      </c>
      <c r="G647" s="9" t="s">
        <v>22</v>
      </c>
      <c r="H647" s="9" t="s">
        <v>34</v>
      </c>
      <c r="I647" s="9" t="s">
        <v>34</v>
      </c>
      <c r="J647" s="9" t="s">
        <v>34</v>
      </c>
      <c r="K647" s="9" t="s">
        <v>4373</v>
      </c>
      <c r="L647" s="9" t="s">
        <v>57</v>
      </c>
      <c r="M647" s="9" t="s">
        <v>176</v>
      </c>
      <c r="N647" s="10">
        <v>79.95</v>
      </c>
      <c r="O647" s="9">
        <v>1</v>
      </c>
      <c r="P647" s="10">
        <f t="shared" si="13"/>
        <v>79.95</v>
      </c>
    </row>
    <row r="648" spans="1:16" s="9" customFormat="1" x14ac:dyDescent="0.25">
      <c r="A648" s="9" t="s">
        <v>1628</v>
      </c>
      <c r="B648" s="9" t="s">
        <v>2189</v>
      </c>
      <c r="C648" s="9" t="s">
        <v>2190</v>
      </c>
      <c r="D648" s="9" t="s">
        <v>2191</v>
      </c>
      <c r="E648" s="9" t="s">
        <v>21</v>
      </c>
      <c r="F648" s="9" t="s">
        <v>11</v>
      </c>
      <c r="G648" s="9" t="s">
        <v>22</v>
      </c>
      <c r="H648" s="9" t="s">
        <v>23</v>
      </c>
      <c r="I648" s="9" t="s">
        <v>23</v>
      </c>
      <c r="J648" s="9" t="s">
        <v>23</v>
      </c>
      <c r="K648" s="9" t="s">
        <v>4372</v>
      </c>
      <c r="L648" s="9" t="s">
        <v>57</v>
      </c>
      <c r="M648" s="9" t="s">
        <v>176</v>
      </c>
      <c r="N648" s="10">
        <v>69.95</v>
      </c>
      <c r="O648" s="9">
        <v>2</v>
      </c>
      <c r="P648" s="10">
        <f t="shared" si="13"/>
        <v>139.9</v>
      </c>
    </row>
    <row r="649" spans="1:16" s="9" customFormat="1" x14ac:dyDescent="0.25">
      <c r="A649" s="9" t="s">
        <v>1628</v>
      </c>
      <c r="B649" s="9" t="s">
        <v>2192</v>
      </c>
      <c r="C649" s="9" t="s">
        <v>2190</v>
      </c>
      <c r="D649" s="9" t="s">
        <v>2193</v>
      </c>
      <c r="E649" s="9" t="s">
        <v>41</v>
      </c>
      <c r="F649" s="9" t="s">
        <v>11</v>
      </c>
      <c r="G649" s="9" t="s">
        <v>22</v>
      </c>
      <c r="H649" s="9" t="s">
        <v>23</v>
      </c>
      <c r="I649" s="9" t="s">
        <v>23</v>
      </c>
      <c r="J649" s="9" t="s">
        <v>23</v>
      </c>
      <c r="K649" s="9" t="s">
        <v>4372</v>
      </c>
      <c r="L649" s="9" t="s">
        <v>57</v>
      </c>
      <c r="M649" s="9" t="s">
        <v>176</v>
      </c>
      <c r="N649" s="10">
        <v>69.95</v>
      </c>
      <c r="O649" s="9">
        <v>3</v>
      </c>
      <c r="P649" s="10">
        <f t="shared" si="13"/>
        <v>209.85000000000002</v>
      </c>
    </row>
    <row r="650" spans="1:16" s="9" customFormat="1" x14ac:dyDescent="0.25">
      <c r="A650" s="9" t="s">
        <v>1628</v>
      </c>
      <c r="B650" s="9" t="s">
        <v>2194</v>
      </c>
      <c r="C650" s="9" t="s">
        <v>2190</v>
      </c>
      <c r="D650" s="9" t="s">
        <v>2195</v>
      </c>
      <c r="E650" s="9" t="s">
        <v>10</v>
      </c>
      <c r="F650" s="9" t="s">
        <v>11</v>
      </c>
      <c r="G650" s="9" t="s">
        <v>22</v>
      </c>
      <c r="H650" s="9" t="s">
        <v>23</v>
      </c>
      <c r="I650" s="9" t="s">
        <v>23</v>
      </c>
      <c r="J650" s="9" t="s">
        <v>23</v>
      </c>
      <c r="K650" s="9" t="s">
        <v>4372</v>
      </c>
      <c r="L650" s="9" t="s">
        <v>57</v>
      </c>
      <c r="M650" s="9" t="s">
        <v>176</v>
      </c>
      <c r="N650" s="10">
        <v>69.95</v>
      </c>
      <c r="O650" s="9">
        <v>3</v>
      </c>
      <c r="P650" s="10">
        <f t="shared" si="13"/>
        <v>209.85000000000002</v>
      </c>
    </row>
    <row r="651" spans="1:16" s="9" customFormat="1" x14ac:dyDescent="0.25">
      <c r="A651" s="9" t="s">
        <v>1628</v>
      </c>
      <c r="B651" s="9" t="s">
        <v>2196</v>
      </c>
      <c r="C651" s="9" t="s">
        <v>2197</v>
      </c>
      <c r="D651" s="9" t="s">
        <v>2198</v>
      </c>
      <c r="E651" s="9" t="s">
        <v>41</v>
      </c>
      <c r="F651" s="9" t="s">
        <v>11</v>
      </c>
      <c r="G651" s="9" t="s">
        <v>22</v>
      </c>
      <c r="H651" s="9" t="s">
        <v>67</v>
      </c>
      <c r="I651" s="9" t="s">
        <v>67</v>
      </c>
      <c r="J651" s="9" t="s">
        <v>67</v>
      </c>
      <c r="K651" s="9" t="s">
        <v>4371</v>
      </c>
      <c r="L651" s="9" t="s">
        <v>57</v>
      </c>
      <c r="M651" s="9" t="s">
        <v>2199</v>
      </c>
      <c r="N651" s="10">
        <v>79.95</v>
      </c>
      <c r="O651" s="9">
        <v>4</v>
      </c>
      <c r="P651" s="10">
        <f t="shared" si="13"/>
        <v>319.8</v>
      </c>
    </row>
    <row r="652" spans="1:16" s="9" customFormat="1" x14ac:dyDescent="0.25">
      <c r="A652" s="9" t="s">
        <v>1628</v>
      </c>
      <c r="B652" s="9" t="s">
        <v>2200</v>
      </c>
      <c r="C652" s="9" t="s">
        <v>2197</v>
      </c>
      <c r="D652" s="9" t="s">
        <v>2201</v>
      </c>
      <c r="E652" s="9" t="s">
        <v>33</v>
      </c>
      <c r="F652" s="9" t="s">
        <v>11</v>
      </c>
      <c r="G652" s="9" t="s">
        <v>22</v>
      </c>
      <c r="H652" s="9" t="s">
        <v>67</v>
      </c>
      <c r="I652" s="9" t="s">
        <v>67</v>
      </c>
      <c r="J652" s="9" t="s">
        <v>67</v>
      </c>
      <c r="K652" s="9" t="s">
        <v>4371</v>
      </c>
      <c r="L652" s="9" t="s">
        <v>57</v>
      </c>
      <c r="M652" s="9" t="s">
        <v>2199</v>
      </c>
      <c r="N652" s="10">
        <v>79.95</v>
      </c>
      <c r="O652" s="9">
        <v>5</v>
      </c>
      <c r="P652" s="10">
        <f t="shared" si="13"/>
        <v>399.75</v>
      </c>
    </row>
    <row r="653" spans="1:16" s="9" customFormat="1" x14ac:dyDescent="0.25">
      <c r="A653" s="9" t="s">
        <v>1628</v>
      </c>
      <c r="B653" s="9" t="s">
        <v>2202</v>
      </c>
      <c r="C653" s="9" t="s">
        <v>2197</v>
      </c>
      <c r="D653" s="9" t="s">
        <v>2203</v>
      </c>
      <c r="E653" s="9" t="s">
        <v>141</v>
      </c>
      <c r="F653" s="9" t="s">
        <v>11</v>
      </c>
      <c r="G653" s="9" t="s">
        <v>22</v>
      </c>
      <c r="H653" s="9" t="s">
        <v>67</v>
      </c>
      <c r="I653" s="9" t="s">
        <v>67</v>
      </c>
      <c r="J653" s="9" t="s">
        <v>67</v>
      </c>
      <c r="K653" s="9" t="s">
        <v>4371</v>
      </c>
      <c r="L653" s="9" t="s">
        <v>57</v>
      </c>
      <c r="M653" s="9" t="s">
        <v>2199</v>
      </c>
      <c r="N653" s="10">
        <v>79.95</v>
      </c>
      <c r="O653" s="9">
        <v>8</v>
      </c>
      <c r="P653" s="10">
        <f t="shared" si="13"/>
        <v>639.6</v>
      </c>
    </row>
    <row r="654" spans="1:16" s="9" customFormat="1" x14ac:dyDescent="0.25">
      <c r="A654" s="9" t="s">
        <v>1628</v>
      </c>
      <c r="B654" s="9" t="s">
        <v>2204</v>
      </c>
      <c r="C654" s="9" t="s">
        <v>2197</v>
      </c>
      <c r="D654" s="9" t="s">
        <v>2205</v>
      </c>
      <c r="E654" s="9" t="s">
        <v>10</v>
      </c>
      <c r="F654" s="9" t="s">
        <v>11</v>
      </c>
      <c r="G654" s="9" t="s">
        <v>22</v>
      </c>
      <c r="H654" s="9" t="s">
        <v>67</v>
      </c>
      <c r="I654" s="9" t="s">
        <v>67</v>
      </c>
      <c r="J654" s="9" t="s">
        <v>67</v>
      </c>
      <c r="K654" s="9" t="s">
        <v>4371</v>
      </c>
      <c r="L654" s="9" t="s">
        <v>57</v>
      </c>
      <c r="M654" s="9" t="s">
        <v>2199</v>
      </c>
      <c r="N654" s="10">
        <v>79.95</v>
      </c>
      <c r="O654" s="9">
        <v>5</v>
      </c>
      <c r="P654" s="10">
        <f t="shared" si="13"/>
        <v>399.75</v>
      </c>
    </row>
    <row r="655" spans="1:16" s="9" customFormat="1" x14ac:dyDescent="0.25">
      <c r="A655" s="9" t="s">
        <v>1628</v>
      </c>
      <c r="B655" s="9" t="s">
        <v>2206</v>
      </c>
      <c r="C655" s="9" t="s">
        <v>2197</v>
      </c>
      <c r="D655" s="9" t="s">
        <v>2207</v>
      </c>
      <c r="E655" s="9" t="s">
        <v>167</v>
      </c>
      <c r="F655" s="9" t="s">
        <v>11</v>
      </c>
      <c r="G655" s="9" t="s">
        <v>22</v>
      </c>
      <c r="H655" s="9" t="s">
        <v>67</v>
      </c>
      <c r="I655" s="9" t="s">
        <v>67</v>
      </c>
      <c r="J655" s="9" t="s">
        <v>67</v>
      </c>
      <c r="K655" s="9" t="s">
        <v>4371</v>
      </c>
      <c r="L655" s="9" t="s">
        <v>57</v>
      </c>
      <c r="M655" s="9" t="s">
        <v>2199</v>
      </c>
      <c r="N655" s="10">
        <v>79.95</v>
      </c>
      <c r="O655" s="9">
        <v>4</v>
      </c>
      <c r="P655" s="10">
        <f t="shared" si="13"/>
        <v>319.8</v>
      </c>
    </row>
    <row r="656" spans="1:16" s="9" customFormat="1" x14ac:dyDescent="0.25">
      <c r="A656" s="9" t="s">
        <v>1628</v>
      </c>
      <c r="B656" s="9" t="s">
        <v>2208</v>
      </c>
      <c r="C656" s="9" t="s">
        <v>2197</v>
      </c>
      <c r="D656" s="9" t="s">
        <v>2209</v>
      </c>
      <c r="E656" s="9" t="s">
        <v>21</v>
      </c>
      <c r="F656" s="9" t="s">
        <v>11</v>
      </c>
      <c r="G656" s="9" t="s">
        <v>22</v>
      </c>
      <c r="H656" s="9" t="s">
        <v>67</v>
      </c>
      <c r="I656" s="9" t="s">
        <v>67</v>
      </c>
      <c r="J656" s="9" t="s">
        <v>67</v>
      </c>
      <c r="K656" s="9" t="s">
        <v>4371</v>
      </c>
      <c r="L656" s="9" t="s">
        <v>57</v>
      </c>
      <c r="M656" s="9" t="s">
        <v>2199</v>
      </c>
      <c r="N656" s="10">
        <v>79.95</v>
      </c>
      <c r="O656" s="9">
        <v>2</v>
      </c>
      <c r="P656" s="10">
        <f t="shared" si="13"/>
        <v>159.9</v>
      </c>
    </row>
    <row r="657" spans="1:16" s="9" customFormat="1" x14ac:dyDescent="0.25">
      <c r="A657" s="9" t="s">
        <v>1628</v>
      </c>
      <c r="B657" s="9" t="s">
        <v>2210</v>
      </c>
      <c r="C657" s="9" t="s">
        <v>2197</v>
      </c>
      <c r="D657" s="9" t="s">
        <v>2211</v>
      </c>
      <c r="E657" s="9" t="s">
        <v>185</v>
      </c>
      <c r="F657" s="9" t="s">
        <v>11</v>
      </c>
      <c r="G657" s="9" t="s">
        <v>22</v>
      </c>
      <c r="H657" s="9" t="s">
        <v>67</v>
      </c>
      <c r="I657" s="9" t="s">
        <v>67</v>
      </c>
      <c r="J657" s="9" t="s">
        <v>67</v>
      </c>
      <c r="K657" s="9" t="s">
        <v>4371</v>
      </c>
      <c r="L657" s="9" t="s">
        <v>57</v>
      </c>
      <c r="M657" s="9" t="s">
        <v>2199</v>
      </c>
      <c r="N657" s="10">
        <v>79.95</v>
      </c>
      <c r="O657" s="9">
        <v>2</v>
      </c>
      <c r="P657" s="10">
        <f t="shared" si="13"/>
        <v>159.9</v>
      </c>
    </row>
    <row r="658" spans="1:16" s="9" customFormat="1" x14ac:dyDescent="0.25">
      <c r="A658" s="9" t="s">
        <v>1628</v>
      </c>
      <c r="B658" s="9" t="s">
        <v>2214</v>
      </c>
      <c r="C658" s="9" t="s">
        <v>2212</v>
      </c>
      <c r="D658" s="9" t="s">
        <v>2215</v>
      </c>
      <c r="E658" s="9" t="s">
        <v>41</v>
      </c>
      <c r="F658" s="9" t="s">
        <v>11</v>
      </c>
      <c r="G658" s="9" t="s">
        <v>22</v>
      </c>
      <c r="H658" s="9" t="s">
        <v>34</v>
      </c>
      <c r="I658" s="9" t="s">
        <v>1733</v>
      </c>
      <c r="J658" s="9" t="s">
        <v>1733</v>
      </c>
      <c r="K658" s="9" t="s">
        <v>4371</v>
      </c>
      <c r="L658" s="9" t="s">
        <v>57</v>
      </c>
      <c r="M658" s="9" t="s">
        <v>2213</v>
      </c>
      <c r="N658" s="10">
        <v>89.95</v>
      </c>
      <c r="O658" s="9">
        <v>2</v>
      </c>
      <c r="P658" s="10">
        <f t="shared" si="13"/>
        <v>179.9</v>
      </c>
    </row>
    <row r="659" spans="1:16" s="9" customFormat="1" x14ac:dyDescent="0.25">
      <c r="A659" s="9" t="s">
        <v>1628</v>
      </c>
      <c r="B659" s="9" t="s">
        <v>2216</v>
      </c>
      <c r="C659" s="9" t="s">
        <v>2212</v>
      </c>
      <c r="D659" s="9" t="s">
        <v>2217</v>
      </c>
      <c r="E659" s="9" t="s">
        <v>33</v>
      </c>
      <c r="F659" s="9" t="s">
        <v>11</v>
      </c>
      <c r="G659" s="9" t="s">
        <v>22</v>
      </c>
      <c r="H659" s="9" t="s">
        <v>34</v>
      </c>
      <c r="I659" s="9" t="s">
        <v>1733</v>
      </c>
      <c r="J659" s="9" t="s">
        <v>1733</v>
      </c>
      <c r="K659" s="9" t="s">
        <v>4371</v>
      </c>
      <c r="L659" s="9" t="s">
        <v>57</v>
      </c>
      <c r="M659" s="9" t="s">
        <v>2213</v>
      </c>
      <c r="N659" s="10">
        <v>89.95</v>
      </c>
      <c r="O659" s="9">
        <v>4</v>
      </c>
      <c r="P659" s="10">
        <f t="shared" si="13"/>
        <v>359.8</v>
      </c>
    </row>
    <row r="660" spans="1:16" s="9" customFormat="1" x14ac:dyDescent="0.25">
      <c r="A660" s="9" t="s">
        <v>1628</v>
      </c>
      <c r="B660" s="9" t="s">
        <v>2218</v>
      </c>
      <c r="C660" s="9" t="s">
        <v>2212</v>
      </c>
      <c r="D660" s="9" t="s">
        <v>2219</v>
      </c>
      <c r="E660" s="9" t="s">
        <v>10</v>
      </c>
      <c r="F660" s="9" t="s">
        <v>11</v>
      </c>
      <c r="G660" s="9" t="s">
        <v>22</v>
      </c>
      <c r="H660" s="9" t="s">
        <v>34</v>
      </c>
      <c r="I660" s="9" t="s">
        <v>1733</v>
      </c>
      <c r="J660" s="9" t="s">
        <v>1733</v>
      </c>
      <c r="K660" s="9" t="s">
        <v>4371</v>
      </c>
      <c r="L660" s="9" t="s">
        <v>57</v>
      </c>
      <c r="M660" s="9" t="s">
        <v>2213</v>
      </c>
      <c r="N660" s="10">
        <v>89.95</v>
      </c>
      <c r="O660" s="9">
        <v>3</v>
      </c>
      <c r="P660" s="10">
        <f t="shared" si="13"/>
        <v>269.85000000000002</v>
      </c>
    </row>
    <row r="661" spans="1:16" s="9" customFormat="1" x14ac:dyDescent="0.25">
      <c r="A661" s="9" t="s">
        <v>1628</v>
      </c>
      <c r="B661" s="9" t="s">
        <v>2220</v>
      </c>
      <c r="C661" s="9" t="s">
        <v>2212</v>
      </c>
      <c r="D661" s="9" t="s">
        <v>2221</v>
      </c>
      <c r="E661" s="9" t="s">
        <v>167</v>
      </c>
      <c r="F661" s="9" t="s">
        <v>11</v>
      </c>
      <c r="G661" s="9" t="s">
        <v>22</v>
      </c>
      <c r="H661" s="9" t="s">
        <v>34</v>
      </c>
      <c r="I661" s="9" t="s">
        <v>1733</v>
      </c>
      <c r="J661" s="9" t="s">
        <v>1733</v>
      </c>
      <c r="K661" s="9" t="s">
        <v>4371</v>
      </c>
      <c r="L661" s="9" t="s">
        <v>57</v>
      </c>
      <c r="M661" s="9" t="s">
        <v>2213</v>
      </c>
      <c r="N661" s="10">
        <v>89.95</v>
      </c>
      <c r="O661" s="9">
        <v>3</v>
      </c>
      <c r="P661" s="10">
        <f t="shared" si="13"/>
        <v>269.85000000000002</v>
      </c>
    </row>
    <row r="662" spans="1:16" s="9" customFormat="1" x14ac:dyDescent="0.25">
      <c r="A662" s="9" t="s">
        <v>1633</v>
      </c>
      <c r="B662" s="9" t="s">
        <v>2222</v>
      </c>
      <c r="C662" s="9" t="s">
        <v>2223</v>
      </c>
      <c r="D662" s="9" t="s">
        <v>2224</v>
      </c>
      <c r="E662" s="9" t="s">
        <v>141</v>
      </c>
      <c r="F662" s="9" t="s">
        <v>11</v>
      </c>
      <c r="G662" s="9" t="s">
        <v>22</v>
      </c>
      <c r="H662" s="9" t="s">
        <v>34</v>
      </c>
      <c r="I662" s="9" t="s">
        <v>1733</v>
      </c>
      <c r="J662" s="9" t="s">
        <v>1733</v>
      </c>
      <c r="K662" s="9" t="s">
        <v>4371</v>
      </c>
      <c r="L662" s="9" t="s">
        <v>57</v>
      </c>
      <c r="M662" s="9" t="s">
        <v>2225</v>
      </c>
      <c r="N662" s="10">
        <v>139.99</v>
      </c>
      <c r="O662" s="9">
        <v>1</v>
      </c>
      <c r="P662" s="10">
        <f t="shared" si="13"/>
        <v>139.99</v>
      </c>
    </row>
    <row r="663" spans="1:16" s="9" customFormat="1" x14ac:dyDescent="0.25">
      <c r="A663" s="9" t="s">
        <v>2230</v>
      </c>
      <c r="B663" s="9" t="s">
        <v>2226</v>
      </c>
      <c r="C663" s="9" t="s">
        <v>2227</v>
      </c>
      <c r="D663" s="9" t="s">
        <v>2228</v>
      </c>
      <c r="E663" s="9" t="s">
        <v>21</v>
      </c>
      <c r="F663" s="9" t="s">
        <v>11</v>
      </c>
      <c r="G663" s="9" t="s">
        <v>22</v>
      </c>
      <c r="H663" s="9" t="s">
        <v>67</v>
      </c>
      <c r="I663" s="9" t="s">
        <v>67</v>
      </c>
      <c r="J663" s="9" t="s">
        <v>67</v>
      </c>
      <c r="K663" s="9" t="s">
        <v>4371</v>
      </c>
      <c r="L663" s="9" t="s">
        <v>256</v>
      </c>
      <c r="M663" s="9" t="s">
        <v>2229</v>
      </c>
      <c r="N663" s="10">
        <v>44.99</v>
      </c>
      <c r="O663" s="9">
        <v>1</v>
      </c>
      <c r="P663" s="10">
        <f t="shared" si="13"/>
        <v>44.99</v>
      </c>
    </row>
    <row r="664" spans="1:16" s="9" customFormat="1" x14ac:dyDescent="0.25">
      <c r="A664" s="9" t="s">
        <v>2235</v>
      </c>
      <c r="B664" s="9" t="s">
        <v>2231</v>
      </c>
      <c r="C664" s="9" t="s">
        <v>2232</v>
      </c>
      <c r="D664" s="9" t="s">
        <v>2233</v>
      </c>
      <c r="E664" s="9" t="s">
        <v>135</v>
      </c>
      <c r="F664" s="9" t="s">
        <v>11</v>
      </c>
      <c r="G664" s="9" t="s">
        <v>143</v>
      </c>
      <c r="H664" s="9" t="s">
        <v>67</v>
      </c>
      <c r="I664" s="9" t="s">
        <v>68</v>
      </c>
      <c r="J664" s="9" t="s">
        <v>68</v>
      </c>
      <c r="K664" s="9" t="s">
        <v>4371</v>
      </c>
      <c r="L664" s="9" t="s">
        <v>124</v>
      </c>
      <c r="M664" s="9" t="s">
        <v>2234</v>
      </c>
      <c r="N664" s="10">
        <v>44.95</v>
      </c>
      <c r="O664" s="9">
        <v>1</v>
      </c>
      <c r="P664" s="10">
        <f t="shared" si="13"/>
        <v>44.95</v>
      </c>
    </row>
    <row r="665" spans="1:16" s="9" customFormat="1" x14ac:dyDescent="0.25">
      <c r="A665" s="9" t="s">
        <v>2240</v>
      </c>
      <c r="B665" s="9" t="s">
        <v>2236</v>
      </c>
      <c r="C665" s="9" t="s">
        <v>2237</v>
      </c>
      <c r="D665" s="9" t="s">
        <v>2238</v>
      </c>
      <c r="E665" s="9" t="s">
        <v>41</v>
      </c>
      <c r="F665" s="9" t="s">
        <v>11</v>
      </c>
      <c r="G665" s="9" t="s">
        <v>22</v>
      </c>
      <c r="H665" s="9" t="s">
        <v>34</v>
      </c>
      <c r="I665" s="9" t="s">
        <v>938</v>
      </c>
      <c r="J665" s="9" t="s">
        <v>938</v>
      </c>
      <c r="K665" s="9" t="s">
        <v>4373</v>
      </c>
      <c r="L665" s="9" t="s">
        <v>57</v>
      </c>
      <c r="M665" s="9" t="s">
        <v>2239</v>
      </c>
      <c r="N665" s="10">
        <v>69.989999999999995</v>
      </c>
      <c r="O665" s="9">
        <v>1</v>
      </c>
      <c r="P665" s="10">
        <f t="shared" si="13"/>
        <v>69.989999999999995</v>
      </c>
    </row>
    <row r="666" spans="1:16" s="9" customFormat="1" x14ac:dyDescent="0.25">
      <c r="A666" s="9" t="s">
        <v>2240</v>
      </c>
      <c r="B666" s="9" t="s">
        <v>2241</v>
      </c>
      <c r="C666" s="9" t="s">
        <v>2237</v>
      </c>
      <c r="D666" s="9" t="s">
        <v>2242</v>
      </c>
      <c r="E666" s="9" t="s">
        <v>21</v>
      </c>
      <c r="F666" s="9" t="s">
        <v>11</v>
      </c>
      <c r="G666" s="9" t="s">
        <v>22</v>
      </c>
      <c r="H666" s="9" t="s">
        <v>34</v>
      </c>
      <c r="I666" s="9" t="s">
        <v>938</v>
      </c>
      <c r="J666" s="9" t="s">
        <v>938</v>
      </c>
      <c r="K666" s="9" t="s">
        <v>4373</v>
      </c>
      <c r="L666" s="9" t="s">
        <v>57</v>
      </c>
      <c r="M666" s="9" t="s">
        <v>2239</v>
      </c>
      <c r="N666" s="10">
        <v>69.989999999999995</v>
      </c>
      <c r="O666" s="9">
        <v>1</v>
      </c>
      <c r="P666" s="10">
        <f t="shared" si="13"/>
        <v>69.989999999999995</v>
      </c>
    </row>
    <row r="667" spans="1:16" s="9" customFormat="1" x14ac:dyDescent="0.25">
      <c r="A667" s="9" t="s">
        <v>2247</v>
      </c>
      <c r="B667" s="9" t="s">
        <v>2243</v>
      </c>
      <c r="C667" s="9" t="s">
        <v>2244</v>
      </c>
      <c r="D667" s="9" t="s">
        <v>2245</v>
      </c>
      <c r="E667" s="9" t="s">
        <v>21</v>
      </c>
      <c r="F667" s="9" t="s">
        <v>11</v>
      </c>
      <c r="G667" s="9" t="s">
        <v>22</v>
      </c>
      <c r="H667" s="9" t="s">
        <v>302</v>
      </c>
      <c r="I667" s="9" t="s">
        <v>302</v>
      </c>
      <c r="J667" s="9" t="s">
        <v>302</v>
      </c>
      <c r="K667" s="9" t="s">
        <v>4372</v>
      </c>
      <c r="L667" s="9" t="s">
        <v>596</v>
      </c>
      <c r="M667" s="9" t="s">
        <v>2246</v>
      </c>
      <c r="N667" s="10">
        <v>59.99</v>
      </c>
      <c r="O667" s="9">
        <v>1</v>
      </c>
      <c r="P667" s="10">
        <f t="shared" si="13"/>
        <v>59.99</v>
      </c>
    </row>
    <row r="668" spans="1:16" s="9" customFormat="1" x14ac:dyDescent="0.25">
      <c r="A668" s="9" t="s">
        <v>2252</v>
      </c>
      <c r="B668" s="9" t="s">
        <v>2248</v>
      </c>
      <c r="C668" s="9" t="s">
        <v>2249</v>
      </c>
      <c r="D668" s="9" t="s">
        <v>2250</v>
      </c>
      <c r="E668" s="9" t="s">
        <v>10</v>
      </c>
      <c r="F668" s="9" t="s">
        <v>11</v>
      </c>
      <c r="G668" s="9" t="s">
        <v>22</v>
      </c>
      <c r="H668" s="9" t="s">
        <v>34</v>
      </c>
      <c r="I668" s="9" t="s">
        <v>34</v>
      </c>
      <c r="J668" s="9" t="s">
        <v>34</v>
      </c>
      <c r="K668" s="9" t="s">
        <v>4373</v>
      </c>
      <c r="L668" s="9" t="s">
        <v>57</v>
      </c>
      <c r="M668" s="9" t="s">
        <v>2251</v>
      </c>
      <c r="N668" s="10">
        <v>69.989999999999995</v>
      </c>
      <c r="O668" s="9">
        <v>3</v>
      </c>
      <c r="P668" s="10">
        <f t="shared" si="13"/>
        <v>209.96999999999997</v>
      </c>
    </row>
    <row r="669" spans="1:16" s="9" customFormat="1" x14ac:dyDescent="0.25">
      <c r="A669" s="9" t="s">
        <v>2230</v>
      </c>
      <c r="B669" s="9" t="s">
        <v>2253</v>
      </c>
      <c r="C669" s="9" t="s">
        <v>2254</v>
      </c>
      <c r="D669" s="9" t="s">
        <v>2255</v>
      </c>
      <c r="E669" s="9" t="s">
        <v>167</v>
      </c>
      <c r="F669" s="9" t="s">
        <v>11</v>
      </c>
      <c r="G669" s="9" t="s">
        <v>22</v>
      </c>
      <c r="H669" s="9" t="s">
        <v>931</v>
      </c>
      <c r="I669" s="9" t="s">
        <v>2256</v>
      </c>
      <c r="J669" s="9" t="s">
        <v>2256</v>
      </c>
      <c r="K669" s="9" t="s">
        <v>4373</v>
      </c>
      <c r="L669" s="9" t="s">
        <v>173</v>
      </c>
      <c r="M669" s="9" t="s">
        <v>2257</v>
      </c>
      <c r="N669" s="10">
        <v>49.99</v>
      </c>
      <c r="O669" s="9">
        <v>2</v>
      </c>
      <c r="P669" s="10">
        <f t="shared" si="13"/>
        <v>99.98</v>
      </c>
    </row>
    <row r="670" spans="1:16" s="9" customFormat="1" x14ac:dyDescent="0.25">
      <c r="A670" s="9" t="s">
        <v>2240</v>
      </c>
      <c r="B670" s="9" t="s">
        <v>2260</v>
      </c>
      <c r="C670" s="9" t="s">
        <v>2261</v>
      </c>
      <c r="D670" s="9" t="s">
        <v>2262</v>
      </c>
      <c r="E670" s="9" t="s">
        <v>21</v>
      </c>
      <c r="F670" s="9" t="s">
        <v>11</v>
      </c>
      <c r="G670" s="9" t="s">
        <v>22</v>
      </c>
      <c r="H670" s="9" t="s">
        <v>34</v>
      </c>
      <c r="I670" s="9" t="s">
        <v>34</v>
      </c>
      <c r="J670" s="9" t="s">
        <v>34</v>
      </c>
      <c r="K670" s="9" t="s">
        <v>4373</v>
      </c>
      <c r="L670" s="9" t="s">
        <v>57</v>
      </c>
      <c r="M670" s="9" t="s">
        <v>2263</v>
      </c>
      <c r="N670" s="10">
        <v>59.99</v>
      </c>
      <c r="O670" s="9">
        <v>1</v>
      </c>
      <c r="P670" s="10">
        <f t="shared" ref="P670:P726" si="14">O670*N670</f>
        <v>59.99</v>
      </c>
    </row>
    <row r="671" spans="1:16" s="9" customFormat="1" x14ac:dyDescent="0.25">
      <c r="A671" s="9" t="s">
        <v>1633</v>
      </c>
      <c r="B671" s="9" t="s">
        <v>2264</v>
      </c>
      <c r="C671" s="9" t="s">
        <v>2265</v>
      </c>
      <c r="D671" s="9" t="s">
        <v>2266</v>
      </c>
      <c r="E671" s="9" t="s">
        <v>21</v>
      </c>
      <c r="F671" s="9" t="s">
        <v>11</v>
      </c>
      <c r="G671" s="9" t="s">
        <v>22</v>
      </c>
      <c r="H671" s="9" t="s">
        <v>23</v>
      </c>
      <c r="I671" s="9" t="s">
        <v>750</v>
      </c>
      <c r="J671" s="9" t="s">
        <v>750</v>
      </c>
      <c r="K671" s="9" t="s">
        <v>4372</v>
      </c>
      <c r="L671" s="9" t="s">
        <v>371</v>
      </c>
      <c r="M671" s="9" t="s">
        <v>2267</v>
      </c>
      <c r="N671" s="10">
        <v>59.99</v>
      </c>
      <c r="O671" s="9">
        <v>1</v>
      </c>
      <c r="P671" s="10">
        <f t="shared" si="14"/>
        <v>59.99</v>
      </c>
    </row>
    <row r="672" spans="1:16" s="9" customFormat="1" x14ac:dyDescent="0.25">
      <c r="A672" s="9" t="s">
        <v>2272</v>
      </c>
      <c r="B672" s="9" t="s">
        <v>2268</v>
      </c>
      <c r="C672" s="9" t="s">
        <v>2269</v>
      </c>
      <c r="D672" s="9" t="s">
        <v>2270</v>
      </c>
      <c r="E672" s="9" t="s">
        <v>41</v>
      </c>
      <c r="F672" s="9" t="s">
        <v>11</v>
      </c>
      <c r="G672" s="9" t="s">
        <v>22</v>
      </c>
      <c r="H672" s="9" t="s">
        <v>302</v>
      </c>
      <c r="I672" s="9" t="s">
        <v>302</v>
      </c>
      <c r="J672" s="9" t="s">
        <v>302</v>
      </c>
      <c r="K672" s="9" t="s">
        <v>4372</v>
      </c>
      <c r="L672" s="9" t="s">
        <v>596</v>
      </c>
      <c r="M672" s="9" t="s">
        <v>2271</v>
      </c>
      <c r="N672" s="10">
        <v>49.95</v>
      </c>
      <c r="O672" s="9">
        <v>1</v>
      </c>
      <c r="P672" s="10">
        <f t="shared" si="14"/>
        <v>49.95</v>
      </c>
    </row>
    <row r="673" spans="1:16" s="9" customFormat="1" x14ac:dyDescent="0.25">
      <c r="A673" s="9" t="s">
        <v>2247</v>
      </c>
      <c r="B673" s="9" t="s">
        <v>2273</v>
      </c>
      <c r="C673" s="9" t="s">
        <v>2244</v>
      </c>
      <c r="D673" s="9" t="s">
        <v>2274</v>
      </c>
      <c r="E673" s="9" t="s">
        <v>41</v>
      </c>
      <c r="F673" s="9" t="s">
        <v>11</v>
      </c>
      <c r="G673" s="9" t="s">
        <v>22</v>
      </c>
      <c r="H673" s="9" t="s">
        <v>302</v>
      </c>
      <c r="I673" s="9" t="s">
        <v>302</v>
      </c>
      <c r="J673" s="9" t="s">
        <v>302</v>
      </c>
      <c r="K673" s="9" t="s">
        <v>4372</v>
      </c>
      <c r="L673" s="9" t="s">
        <v>596</v>
      </c>
      <c r="M673" s="9" t="s">
        <v>2246</v>
      </c>
      <c r="N673" s="10">
        <v>59.99</v>
      </c>
      <c r="O673" s="9">
        <v>2</v>
      </c>
      <c r="P673" s="10">
        <f t="shared" si="14"/>
        <v>119.98</v>
      </c>
    </row>
    <row r="674" spans="1:16" s="9" customFormat="1" x14ac:dyDescent="0.25">
      <c r="A674" s="9" t="s">
        <v>2252</v>
      </c>
      <c r="B674" s="9" t="s">
        <v>2275</v>
      </c>
      <c r="C674" s="9" t="s">
        <v>2249</v>
      </c>
      <c r="D674" s="9" t="s">
        <v>2276</v>
      </c>
      <c r="E674" s="9" t="s">
        <v>21</v>
      </c>
      <c r="F674" s="9" t="s">
        <v>11</v>
      </c>
      <c r="G674" s="9" t="s">
        <v>22</v>
      </c>
      <c r="H674" s="9" t="s">
        <v>34</v>
      </c>
      <c r="I674" s="9" t="s">
        <v>34</v>
      </c>
      <c r="J674" s="9" t="s">
        <v>34</v>
      </c>
      <c r="K674" s="9" t="s">
        <v>4373</v>
      </c>
      <c r="L674" s="9" t="s">
        <v>57</v>
      </c>
      <c r="M674" s="9" t="s">
        <v>2251</v>
      </c>
      <c r="N674" s="10">
        <v>69.989999999999995</v>
      </c>
      <c r="O674" s="9">
        <v>2</v>
      </c>
      <c r="P674" s="10">
        <f t="shared" si="14"/>
        <v>139.97999999999999</v>
      </c>
    </row>
    <row r="675" spans="1:16" s="9" customFormat="1" x14ac:dyDescent="0.25">
      <c r="A675" s="9" t="s">
        <v>1633</v>
      </c>
      <c r="B675" s="9" t="s">
        <v>2277</v>
      </c>
      <c r="C675" s="9" t="s">
        <v>2278</v>
      </c>
      <c r="D675" s="9" t="s">
        <v>2279</v>
      </c>
      <c r="E675" s="9" t="s">
        <v>21</v>
      </c>
      <c r="F675" s="9" t="s">
        <v>11</v>
      </c>
      <c r="G675" s="9" t="s">
        <v>22</v>
      </c>
      <c r="H675" s="9" t="s">
        <v>585</v>
      </c>
      <c r="I675" s="9" t="s">
        <v>303</v>
      </c>
      <c r="J675" s="9" t="s">
        <v>303</v>
      </c>
      <c r="K675" s="9" t="s">
        <v>4371</v>
      </c>
      <c r="L675" s="9" t="s">
        <v>57</v>
      </c>
      <c r="M675" s="9" t="s">
        <v>2259</v>
      </c>
      <c r="N675" s="10">
        <v>59.99</v>
      </c>
      <c r="O675" s="9">
        <v>1</v>
      </c>
      <c r="P675" s="10">
        <f t="shared" si="14"/>
        <v>59.99</v>
      </c>
    </row>
    <row r="676" spans="1:16" s="9" customFormat="1" x14ac:dyDescent="0.25">
      <c r="A676" s="9" t="s">
        <v>2230</v>
      </c>
      <c r="B676" s="9" t="s">
        <v>2280</v>
      </c>
      <c r="C676" s="9" t="s">
        <v>2281</v>
      </c>
      <c r="D676" s="9" t="s">
        <v>2282</v>
      </c>
      <c r="E676" s="9" t="s">
        <v>10</v>
      </c>
      <c r="F676" s="9" t="s">
        <v>11</v>
      </c>
      <c r="G676" s="9" t="s">
        <v>22</v>
      </c>
      <c r="H676" s="9" t="s">
        <v>931</v>
      </c>
      <c r="I676" s="9" t="s">
        <v>2256</v>
      </c>
      <c r="J676" s="9" t="s">
        <v>2256</v>
      </c>
      <c r="K676" s="9" t="s">
        <v>4373</v>
      </c>
      <c r="L676" s="9" t="s">
        <v>57</v>
      </c>
      <c r="M676" s="9" t="s">
        <v>2257</v>
      </c>
      <c r="N676" s="10">
        <v>49.99</v>
      </c>
      <c r="O676" s="9">
        <v>1</v>
      </c>
      <c r="P676" s="10">
        <f t="shared" si="14"/>
        <v>49.99</v>
      </c>
    </row>
    <row r="677" spans="1:16" s="9" customFormat="1" x14ac:dyDescent="0.25">
      <c r="A677" s="9" t="s">
        <v>2272</v>
      </c>
      <c r="B677" s="9" t="s">
        <v>2283</v>
      </c>
      <c r="C677" s="9" t="s">
        <v>2269</v>
      </c>
      <c r="D677" s="9" t="s">
        <v>2284</v>
      </c>
      <c r="E677" s="9" t="s">
        <v>21</v>
      </c>
      <c r="F677" s="9" t="s">
        <v>11</v>
      </c>
      <c r="G677" s="9" t="s">
        <v>22</v>
      </c>
      <c r="H677" s="9" t="s">
        <v>302</v>
      </c>
      <c r="I677" s="9" t="s">
        <v>302</v>
      </c>
      <c r="J677" s="9" t="s">
        <v>302</v>
      </c>
      <c r="K677" s="9" t="s">
        <v>4372</v>
      </c>
      <c r="L677" s="9" t="s">
        <v>596</v>
      </c>
      <c r="M677" s="9" t="s">
        <v>2271</v>
      </c>
      <c r="N677" s="10">
        <v>49.95</v>
      </c>
      <c r="O677" s="9">
        <v>1</v>
      </c>
      <c r="P677" s="10">
        <f t="shared" si="14"/>
        <v>49.95</v>
      </c>
    </row>
    <row r="678" spans="1:16" s="9" customFormat="1" x14ac:dyDescent="0.25">
      <c r="A678" s="9" t="s">
        <v>1633</v>
      </c>
      <c r="B678" s="9" t="s">
        <v>2285</v>
      </c>
      <c r="C678" s="9" t="s">
        <v>2223</v>
      </c>
      <c r="D678" s="9" t="s">
        <v>2286</v>
      </c>
      <c r="E678" s="9" t="s">
        <v>33</v>
      </c>
      <c r="F678" s="9" t="s">
        <v>11</v>
      </c>
      <c r="G678" s="9" t="s">
        <v>22</v>
      </c>
      <c r="H678" s="9" t="s">
        <v>34</v>
      </c>
      <c r="I678" s="9" t="s">
        <v>1733</v>
      </c>
      <c r="J678" s="9" t="s">
        <v>1733</v>
      </c>
      <c r="K678" s="9" t="s">
        <v>4371</v>
      </c>
      <c r="L678" s="9" t="s">
        <v>57</v>
      </c>
      <c r="M678" s="9" t="s">
        <v>2225</v>
      </c>
      <c r="N678" s="10">
        <v>139.99</v>
      </c>
      <c r="O678" s="9">
        <v>1</v>
      </c>
      <c r="P678" s="10">
        <f t="shared" si="14"/>
        <v>139.99</v>
      </c>
    </row>
    <row r="679" spans="1:16" s="9" customFormat="1" x14ac:dyDescent="0.25">
      <c r="A679" s="9" t="s">
        <v>1633</v>
      </c>
      <c r="B679" s="9" t="s">
        <v>2287</v>
      </c>
      <c r="C679" s="9" t="s">
        <v>2223</v>
      </c>
      <c r="D679" s="9" t="s">
        <v>2288</v>
      </c>
      <c r="E679" s="9" t="s">
        <v>41</v>
      </c>
      <c r="F679" s="9" t="s">
        <v>11</v>
      </c>
      <c r="G679" s="9" t="s">
        <v>22</v>
      </c>
      <c r="H679" s="9" t="s">
        <v>34</v>
      </c>
      <c r="I679" s="9" t="s">
        <v>1733</v>
      </c>
      <c r="J679" s="9" t="s">
        <v>1733</v>
      </c>
      <c r="K679" s="9" t="s">
        <v>4371</v>
      </c>
      <c r="L679" s="9" t="s">
        <v>57</v>
      </c>
      <c r="M679" s="9" t="s">
        <v>2225</v>
      </c>
      <c r="N679" s="10">
        <v>139.99</v>
      </c>
      <c r="O679" s="9">
        <v>3</v>
      </c>
      <c r="P679" s="10">
        <f t="shared" si="14"/>
        <v>419.97</v>
      </c>
    </row>
    <row r="680" spans="1:16" s="9" customFormat="1" x14ac:dyDescent="0.25">
      <c r="A680" s="9" t="s">
        <v>1633</v>
      </c>
      <c r="B680" s="9" t="s">
        <v>2289</v>
      </c>
      <c r="C680" s="9" t="s">
        <v>2290</v>
      </c>
      <c r="D680" s="9" t="s">
        <v>2291</v>
      </c>
      <c r="E680" s="9" t="s">
        <v>167</v>
      </c>
      <c r="F680" s="9" t="s">
        <v>11</v>
      </c>
      <c r="G680" s="9" t="s">
        <v>22</v>
      </c>
      <c r="H680" s="9" t="s">
        <v>931</v>
      </c>
      <c r="I680" s="9" t="s">
        <v>931</v>
      </c>
      <c r="J680" s="9" t="s">
        <v>931</v>
      </c>
      <c r="K680" s="9" t="s">
        <v>4373</v>
      </c>
      <c r="L680" s="9" t="s">
        <v>57</v>
      </c>
      <c r="M680" s="9" t="s">
        <v>2292</v>
      </c>
      <c r="N680" s="10">
        <v>109.99</v>
      </c>
      <c r="O680" s="9">
        <v>1</v>
      </c>
      <c r="P680" s="10">
        <f t="shared" si="14"/>
        <v>109.99</v>
      </c>
    </row>
    <row r="681" spans="1:16" s="9" customFormat="1" x14ac:dyDescent="0.25">
      <c r="A681" s="9" t="s">
        <v>2247</v>
      </c>
      <c r="B681" s="9" t="s">
        <v>2293</v>
      </c>
      <c r="C681" s="9" t="s">
        <v>2244</v>
      </c>
      <c r="D681" s="9" t="s">
        <v>2294</v>
      </c>
      <c r="E681" s="9" t="s">
        <v>10</v>
      </c>
      <c r="F681" s="9" t="s">
        <v>11</v>
      </c>
      <c r="G681" s="9" t="s">
        <v>22</v>
      </c>
      <c r="H681" s="9" t="s">
        <v>302</v>
      </c>
      <c r="I681" s="9" t="s">
        <v>302</v>
      </c>
      <c r="J681" s="9" t="s">
        <v>302</v>
      </c>
      <c r="K681" s="9" t="s">
        <v>4372</v>
      </c>
      <c r="L681" s="9" t="s">
        <v>596</v>
      </c>
      <c r="M681" s="9" t="s">
        <v>2246</v>
      </c>
      <c r="N681" s="10">
        <v>59.99</v>
      </c>
      <c r="O681" s="9">
        <v>1</v>
      </c>
      <c r="P681" s="10">
        <f t="shared" si="14"/>
        <v>59.99</v>
      </c>
    </row>
    <row r="682" spans="1:16" s="9" customFormat="1" x14ac:dyDescent="0.25">
      <c r="A682" s="9" t="s">
        <v>2252</v>
      </c>
      <c r="B682" s="9" t="s">
        <v>2295</v>
      </c>
      <c r="C682" s="9" t="s">
        <v>2249</v>
      </c>
      <c r="D682" s="9" t="s">
        <v>2296</v>
      </c>
      <c r="E682" s="9" t="s">
        <v>41</v>
      </c>
      <c r="F682" s="9" t="s">
        <v>11</v>
      </c>
      <c r="G682" s="9" t="s">
        <v>22</v>
      </c>
      <c r="H682" s="9" t="s">
        <v>34</v>
      </c>
      <c r="I682" s="9" t="s">
        <v>34</v>
      </c>
      <c r="J682" s="9" t="s">
        <v>34</v>
      </c>
      <c r="K682" s="9" t="s">
        <v>4373</v>
      </c>
      <c r="L682" s="9" t="s">
        <v>57</v>
      </c>
      <c r="M682" s="9" t="s">
        <v>2251</v>
      </c>
      <c r="N682" s="10">
        <v>69.989999999999995</v>
      </c>
      <c r="O682" s="9">
        <v>2</v>
      </c>
      <c r="P682" s="10">
        <f t="shared" si="14"/>
        <v>139.97999999999999</v>
      </c>
    </row>
    <row r="683" spans="1:16" s="9" customFormat="1" x14ac:dyDescent="0.25">
      <c r="A683" s="9" t="s">
        <v>1633</v>
      </c>
      <c r="B683" s="9" t="s">
        <v>2297</v>
      </c>
      <c r="C683" s="9" t="s">
        <v>2298</v>
      </c>
      <c r="D683" s="9" t="s">
        <v>2299</v>
      </c>
      <c r="E683" s="9" t="s">
        <v>10</v>
      </c>
      <c r="F683" s="9" t="s">
        <v>11</v>
      </c>
      <c r="G683" s="9" t="s">
        <v>22</v>
      </c>
      <c r="H683" s="9" t="s">
        <v>34</v>
      </c>
      <c r="I683" s="9" t="s">
        <v>616</v>
      </c>
      <c r="J683" s="9" t="s">
        <v>616</v>
      </c>
      <c r="K683" s="9" t="s">
        <v>4373</v>
      </c>
      <c r="L683" s="9" t="s">
        <v>57</v>
      </c>
      <c r="M683" s="9" t="s">
        <v>2300</v>
      </c>
      <c r="N683" s="10">
        <v>119.99</v>
      </c>
      <c r="O683" s="9">
        <v>2</v>
      </c>
      <c r="P683" s="10">
        <f t="shared" si="14"/>
        <v>239.98</v>
      </c>
    </row>
    <row r="684" spans="1:16" s="9" customFormat="1" x14ac:dyDescent="0.25">
      <c r="A684" s="9" t="s">
        <v>1633</v>
      </c>
      <c r="B684" s="9" t="s">
        <v>2301</v>
      </c>
      <c r="C684" s="9" t="s">
        <v>2298</v>
      </c>
      <c r="D684" s="9" t="s">
        <v>2302</v>
      </c>
      <c r="E684" s="9" t="s">
        <v>167</v>
      </c>
      <c r="F684" s="9" t="s">
        <v>11</v>
      </c>
      <c r="G684" s="9" t="s">
        <v>22</v>
      </c>
      <c r="H684" s="9" t="s">
        <v>34</v>
      </c>
      <c r="I684" s="9" t="s">
        <v>616</v>
      </c>
      <c r="J684" s="9" t="s">
        <v>616</v>
      </c>
      <c r="K684" s="9" t="s">
        <v>4373</v>
      </c>
      <c r="L684" s="9" t="s">
        <v>57</v>
      </c>
      <c r="M684" s="9" t="s">
        <v>2300</v>
      </c>
      <c r="N684" s="10">
        <v>119.99</v>
      </c>
      <c r="O684" s="9">
        <v>1</v>
      </c>
      <c r="P684" s="10">
        <f t="shared" si="14"/>
        <v>119.99</v>
      </c>
    </row>
    <row r="685" spans="1:16" s="9" customFormat="1" x14ac:dyDescent="0.25">
      <c r="A685" s="9" t="s">
        <v>2230</v>
      </c>
      <c r="B685" s="9" t="s">
        <v>2303</v>
      </c>
      <c r="C685" s="9" t="s">
        <v>2254</v>
      </c>
      <c r="D685" s="9" t="s">
        <v>2304</v>
      </c>
      <c r="E685" s="9" t="s">
        <v>10</v>
      </c>
      <c r="F685" s="9" t="s">
        <v>11</v>
      </c>
      <c r="G685" s="9" t="s">
        <v>22</v>
      </c>
      <c r="H685" s="9" t="s">
        <v>931</v>
      </c>
      <c r="I685" s="9" t="s">
        <v>2256</v>
      </c>
      <c r="J685" s="9" t="s">
        <v>2256</v>
      </c>
      <c r="K685" s="9" t="s">
        <v>4373</v>
      </c>
      <c r="L685" s="9" t="s">
        <v>173</v>
      </c>
      <c r="M685" s="9" t="s">
        <v>2257</v>
      </c>
      <c r="N685" s="10">
        <v>49.99</v>
      </c>
      <c r="O685" s="9">
        <v>5</v>
      </c>
      <c r="P685" s="10">
        <f t="shared" si="14"/>
        <v>249.95000000000002</v>
      </c>
    </row>
    <row r="686" spans="1:16" s="9" customFormat="1" x14ac:dyDescent="0.25">
      <c r="A686" s="9" t="s">
        <v>1633</v>
      </c>
      <c r="B686" s="9" t="s">
        <v>2305</v>
      </c>
      <c r="C686" s="9" t="s">
        <v>2298</v>
      </c>
      <c r="D686" s="9" t="s">
        <v>2306</v>
      </c>
      <c r="E686" s="9" t="s">
        <v>141</v>
      </c>
      <c r="F686" s="9" t="s">
        <v>11</v>
      </c>
      <c r="G686" s="9" t="s">
        <v>22</v>
      </c>
      <c r="H686" s="9" t="s">
        <v>34</v>
      </c>
      <c r="I686" s="9" t="s">
        <v>616</v>
      </c>
      <c r="J686" s="9" t="s">
        <v>616</v>
      </c>
      <c r="K686" s="9" t="s">
        <v>4373</v>
      </c>
      <c r="L686" s="9" t="s">
        <v>57</v>
      </c>
      <c r="M686" s="9" t="s">
        <v>2300</v>
      </c>
      <c r="N686" s="10">
        <v>119.99</v>
      </c>
      <c r="O686" s="9">
        <v>2</v>
      </c>
      <c r="P686" s="10">
        <f t="shared" si="14"/>
        <v>239.98</v>
      </c>
    </row>
    <row r="687" spans="1:16" s="9" customFormat="1" x14ac:dyDescent="0.25">
      <c r="A687" s="9" t="s">
        <v>1633</v>
      </c>
      <c r="B687" s="9" t="s">
        <v>2307</v>
      </c>
      <c r="C687" s="9" t="s">
        <v>2298</v>
      </c>
      <c r="D687" s="9" t="s">
        <v>2308</v>
      </c>
      <c r="E687" s="9" t="s">
        <v>33</v>
      </c>
      <c r="F687" s="9" t="s">
        <v>11</v>
      </c>
      <c r="G687" s="9" t="s">
        <v>22</v>
      </c>
      <c r="H687" s="9" t="s">
        <v>34</v>
      </c>
      <c r="I687" s="9" t="s">
        <v>616</v>
      </c>
      <c r="J687" s="9" t="s">
        <v>616</v>
      </c>
      <c r="K687" s="9" t="s">
        <v>4373</v>
      </c>
      <c r="L687" s="9" t="s">
        <v>57</v>
      </c>
      <c r="M687" s="9" t="s">
        <v>2300</v>
      </c>
      <c r="N687" s="10">
        <v>119.99</v>
      </c>
      <c r="O687" s="9">
        <v>2</v>
      </c>
      <c r="P687" s="10">
        <f t="shared" si="14"/>
        <v>239.98</v>
      </c>
    </row>
    <row r="688" spans="1:16" s="9" customFormat="1" x14ac:dyDescent="0.25">
      <c r="A688" s="9" t="s">
        <v>2252</v>
      </c>
      <c r="B688" s="9" t="s">
        <v>2309</v>
      </c>
      <c r="C688" s="9" t="s">
        <v>2249</v>
      </c>
      <c r="D688" s="9" t="s">
        <v>2310</v>
      </c>
      <c r="E688" s="9" t="s">
        <v>167</v>
      </c>
      <c r="F688" s="9" t="s">
        <v>11</v>
      </c>
      <c r="G688" s="9" t="s">
        <v>22</v>
      </c>
      <c r="H688" s="9" t="s">
        <v>34</v>
      </c>
      <c r="I688" s="9" t="s">
        <v>34</v>
      </c>
      <c r="J688" s="9" t="s">
        <v>34</v>
      </c>
      <c r="K688" s="9" t="s">
        <v>4373</v>
      </c>
      <c r="L688" s="9" t="s">
        <v>57</v>
      </c>
      <c r="M688" s="9" t="s">
        <v>2251</v>
      </c>
      <c r="N688" s="10">
        <v>69.989999999999995</v>
      </c>
      <c r="O688" s="9">
        <v>2</v>
      </c>
      <c r="P688" s="10">
        <f t="shared" si="14"/>
        <v>139.97999999999999</v>
      </c>
    </row>
    <row r="689" spans="1:16" s="9" customFormat="1" x14ac:dyDescent="0.25">
      <c r="A689" s="9" t="s">
        <v>2315</v>
      </c>
      <c r="B689" s="9" t="s">
        <v>2311</v>
      </c>
      <c r="C689" s="9" t="s">
        <v>2312</v>
      </c>
      <c r="D689" s="9" t="s">
        <v>2313</v>
      </c>
      <c r="E689" s="9" t="s">
        <v>1844</v>
      </c>
      <c r="F689" s="9" t="s">
        <v>11</v>
      </c>
      <c r="G689" s="9" t="s">
        <v>46</v>
      </c>
      <c r="H689" s="9" t="s">
        <v>47</v>
      </c>
      <c r="I689" s="9" t="s">
        <v>48</v>
      </c>
      <c r="J689" s="9" t="s">
        <v>48</v>
      </c>
      <c r="K689" s="9" t="s">
        <v>4371</v>
      </c>
      <c r="L689" s="9" t="s">
        <v>57</v>
      </c>
      <c r="M689" s="9" t="s">
        <v>2314</v>
      </c>
      <c r="N689" s="10">
        <v>39.99</v>
      </c>
      <c r="O689" s="9">
        <v>3</v>
      </c>
      <c r="P689" s="10">
        <f t="shared" si="14"/>
        <v>119.97</v>
      </c>
    </row>
    <row r="690" spans="1:16" s="9" customFormat="1" x14ac:dyDescent="0.25">
      <c r="A690" s="9" t="s">
        <v>1633</v>
      </c>
      <c r="B690" s="9" t="s">
        <v>2316</v>
      </c>
      <c r="C690" s="9" t="s">
        <v>2258</v>
      </c>
      <c r="D690" s="9" t="s">
        <v>2317</v>
      </c>
      <c r="E690" s="9" t="s">
        <v>41</v>
      </c>
      <c r="F690" s="9" t="s">
        <v>11</v>
      </c>
      <c r="G690" s="9" t="s">
        <v>22</v>
      </c>
      <c r="H690" s="9" t="s">
        <v>585</v>
      </c>
      <c r="I690" s="9" t="s">
        <v>303</v>
      </c>
      <c r="J690" s="9" t="s">
        <v>303</v>
      </c>
      <c r="K690" s="9" t="s">
        <v>4371</v>
      </c>
      <c r="L690" s="9" t="s">
        <v>906</v>
      </c>
      <c r="M690" s="9" t="s">
        <v>2259</v>
      </c>
      <c r="N690" s="10">
        <v>59.99</v>
      </c>
      <c r="O690" s="9">
        <v>1</v>
      </c>
      <c r="P690" s="10">
        <f t="shared" si="14"/>
        <v>59.99</v>
      </c>
    </row>
    <row r="691" spans="1:16" s="9" customFormat="1" x14ac:dyDescent="0.25">
      <c r="A691" s="9" t="s">
        <v>1633</v>
      </c>
      <c r="B691" s="9" t="s">
        <v>2318</v>
      </c>
      <c r="C691" s="9" t="s">
        <v>2278</v>
      </c>
      <c r="D691" s="9" t="s">
        <v>2319</v>
      </c>
      <c r="E691" s="9" t="s">
        <v>41</v>
      </c>
      <c r="F691" s="9" t="s">
        <v>11</v>
      </c>
      <c r="G691" s="9" t="s">
        <v>22</v>
      </c>
      <c r="H691" s="9" t="s">
        <v>585</v>
      </c>
      <c r="I691" s="9" t="s">
        <v>303</v>
      </c>
      <c r="J691" s="9" t="s">
        <v>303</v>
      </c>
      <c r="K691" s="9" t="s">
        <v>4371</v>
      </c>
      <c r="L691" s="9" t="s">
        <v>57</v>
      </c>
      <c r="M691" s="9" t="s">
        <v>2259</v>
      </c>
      <c r="N691" s="10">
        <v>59.99</v>
      </c>
      <c r="O691" s="9">
        <v>1</v>
      </c>
      <c r="P691" s="10">
        <f t="shared" si="14"/>
        <v>59.99</v>
      </c>
    </row>
    <row r="692" spans="1:16" s="9" customFormat="1" x14ac:dyDescent="0.25">
      <c r="A692" s="9" t="s">
        <v>2252</v>
      </c>
      <c r="B692" s="9" t="s">
        <v>2320</v>
      </c>
      <c r="C692" s="9" t="s">
        <v>2321</v>
      </c>
      <c r="D692" s="9" t="s">
        <v>2322</v>
      </c>
      <c r="E692" s="9" t="s">
        <v>21</v>
      </c>
      <c r="F692" s="9" t="s">
        <v>11</v>
      </c>
      <c r="G692" s="9" t="s">
        <v>22</v>
      </c>
      <c r="H692" s="9" t="s">
        <v>23</v>
      </c>
      <c r="I692" s="9" t="s">
        <v>23</v>
      </c>
      <c r="J692" s="9" t="s">
        <v>23</v>
      </c>
      <c r="K692" s="9" t="s">
        <v>4372</v>
      </c>
      <c r="L692" s="9" t="s">
        <v>57</v>
      </c>
      <c r="M692" s="9" t="s">
        <v>2323</v>
      </c>
      <c r="N692" s="10">
        <v>27.99</v>
      </c>
      <c r="O692" s="9">
        <v>1</v>
      </c>
      <c r="P692" s="10">
        <f t="shared" si="14"/>
        <v>27.99</v>
      </c>
    </row>
    <row r="693" spans="1:16" s="9" customFormat="1" x14ac:dyDescent="0.25">
      <c r="A693" s="9" t="s">
        <v>2247</v>
      </c>
      <c r="B693" s="9" t="s">
        <v>2324</v>
      </c>
      <c r="C693" s="9" t="s">
        <v>2244</v>
      </c>
      <c r="D693" s="9" t="s">
        <v>2325</v>
      </c>
      <c r="E693" s="9" t="s">
        <v>141</v>
      </c>
      <c r="F693" s="9" t="s">
        <v>11</v>
      </c>
      <c r="G693" s="9" t="s">
        <v>22</v>
      </c>
      <c r="H693" s="9" t="s">
        <v>302</v>
      </c>
      <c r="I693" s="9" t="s">
        <v>302</v>
      </c>
      <c r="J693" s="9" t="s">
        <v>302</v>
      </c>
      <c r="K693" s="9" t="s">
        <v>4372</v>
      </c>
      <c r="L693" s="9" t="s">
        <v>596</v>
      </c>
      <c r="M693" s="9" t="s">
        <v>2246</v>
      </c>
      <c r="N693" s="10">
        <v>59.99</v>
      </c>
      <c r="O693" s="9">
        <v>3</v>
      </c>
      <c r="P693" s="10">
        <f t="shared" si="14"/>
        <v>179.97</v>
      </c>
    </row>
    <row r="694" spans="1:16" s="9" customFormat="1" x14ac:dyDescent="0.25">
      <c r="A694" s="9" t="s">
        <v>2252</v>
      </c>
      <c r="B694" s="9" t="s">
        <v>2326</v>
      </c>
      <c r="C694" s="9" t="s">
        <v>2249</v>
      </c>
      <c r="D694" s="9" t="s">
        <v>2327</v>
      </c>
      <c r="E694" s="9" t="s">
        <v>141</v>
      </c>
      <c r="F694" s="9" t="s">
        <v>11</v>
      </c>
      <c r="G694" s="9" t="s">
        <v>22</v>
      </c>
      <c r="H694" s="9" t="s">
        <v>34</v>
      </c>
      <c r="I694" s="9" t="s">
        <v>34</v>
      </c>
      <c r="J694" s="9" t="s">
        <v>34</v>
      </c>
      <c r="K694" s="9" t="s">
        <v>4373</v>
      </c>
      <c r="L694" s="9" t="s">
        <v>57</v>
      </c>
      <c r="M694" s="9" t="s">
        <v>2251</v>
      </c>
      <c r="N694" s="10">
        <v>69.989999999999995</v>
      </c>
      <c r="O694" s="9">
        <v>4</v>
      </c>
      <c r="P694" s="10">
        <f t="shared" si="14"/>
        <v>279.95999999999998</v>
      </c>
    </row>
    <row r="695" spans="1:16" s="9" customFormat="1" x14ac:dyDescent="0.25">
      <c r="A695" s="9" t="s">
        <v>2247</v>
      </c>
      <c r="B695" s="9" t="s">
        <v>2328</v>
      </c>
      <c r="C695" s="9" t="s">
        <v>2244</v>
      </c>
      <c r="D695" s="9" t="s">
        <v>2329</v>
      </c>
      <c r="E695" s="9" t="s">
        <v>33</v>
      </c>
      <c r="F695" s="9" t="s">
        <v>11</v>
      </c>
      <c r="G695" s="9" t="s">
        <v>22</v>
      </c>
      <c r="H695" s="9" t="s">
        <v>302</v>
      </c>
      <c r="I695" s="9" t="s">
        <v>302</v>
      </c>
      <c r="J695" s="9" t="s">
        <v>302</v>
      </c>
      <c r="K695" s="9" t="s">
        <v>4372</v>
      </c>
      <c r="L695" s="9" t="s">
        <v>596</v>
      </c>
      <c r="M695" s="9" t="s">
        <v>2246</v>
      </c>
      <c r="N695" s="10">
        <v>59.99</v>
      </c>
      <c r="O695" s="9">
        <v>3</v>
      </c>
      <c r="P695" s="10">
        <f t="shared" si="14"/>
        <v>179.97</v>
      </c>
    </row>
    <row r="696" spans="1:16" s="9" customFormat="1" x14ac:dyDescent="0.25">
      <c r="A696" s="9" t="s">
        <v>2272</v>
      </c>
      <c r="B696" s="9" t="s">
        <v>2330</v>
      </c>
      <c r="C696" s="9" t="s">
        <v>2269</v>
      </c>
      <c r="D696" s="9" t="s">
        <v>2331</v>
      </c>
      <c r="E696" s="9" t="s">
        <v>33</v>
      </c>
      <c r="F696" s="9" t="s">
        <v>11</v>
      </c>
      <c r="G696" s="9" t="s">
        <v>22</v>
      </c>
      <c r="H696" s="9" t="s">
        <v>302</v>
      </c>
      <c r="I696" s="9" t="s">
        <v>302</v>
      </c>
      <c r="J696" s="9" t="s">
        <v>302</v>
      </c>
      <c r="K696" s="9" t="s">
        <v>4372</v>
      </c>
      <c r="L696" s="9" t="s">
        <v>596</v>
      </c>
      <c r="M696" s="9" t="s">
        <v>2271</v>
      </c>
      <c r="N696" s="10">
        <v>49.95</v>
      </c>
      <c r="O696" s="9">
        <v>1</v>
      </c>
      <c r="P696" s="10">
        <f t="shared" si="14"/>
        <v>49.95</v>
      </c>
    </row>
    <row r="697" spans="1:16" s="9" customFormat="1" x14ac:dyDescent="0.25">
      <c r="A697" s="9" t="s">
        <v>2252</v>
      </c>
      <c r="B697" s="9" t="s">
        <v>2332</v>
      </c>
      <c r="C697" s="9" t="s">
        <v>2249</v>
      </c>
      <c r="D697" s="9" t="s">
        <v>2333</v>
      </c>
      <c r="E697" s="9" t="s">
        <v>33</v>
      </c>
      <c r="F697" s="9" t="s">
        <v>11</v>
      </c>
      <c r="G697" s="9" t="s">
        <v>22</v>
      </c>
      <c r="H697" s="9" t="s">
        <v>34</v>
      </c>
      <c r="I697" s="9" t="s">
        <v>34</v>
      </c>
      <c r="J697" s="9" t="s">
        <v>34</v>
      </c>
      <c r="K697" s="9" t="s">
        <v>4373</v>
      </c>
      <c r="L697" s="9" t="s">
        <v>57</v>
      </c>
      <c r="M697" s="9" t="s">
        <v>2251</v>
      </c>
      <c r="N697" s="10">
        <v>69.989999999999995</v>
      </c>
      <c r="O697" s="9">
        <v>5</v>
      </c>
      <c r="P697" s="10">
        <f t="shared" si="14"/>
        <v>349.95</v>
      </c>
    </row>
    <row r="698" spans="1:16" s="9" customFormat="1" x14ac:dyDescent="0.25">
      <c r="A698" s="9" t="s">
        <v>1633</v>
      </c>
      <c r="B698" s="9" t="s">
        <v>2334</v>
      </c>
      <c r="C698" s="9" t="s">
        <v>2298</v>
      </c>
      <c r="D698" s="9" t="s">
        <v>2335</v>
      </c>
      <c r="E698" s="9" t="s">
        <v>41</v>
      </c>
      <c r="F698" s="9" t="s">
        <v>11</v>
      </c>
      <c r="G698" s="9" t="s">
        <v>22</v>
      </c>
      <c r="H698" s="9" t="s">
        <v>34</v>
      </c>
      <c r="I698" s="9" t="s">
        <v>616</v>
      </c>
      <c r="J698" s="9" t="s">
        <v>616</v>
      </c>
      <c r="K698" s="9" t="s">
        <v>4373</v>
      </c>
      <c r="L698" s="9" t="s">
        <v>57</v>
      </c>
      <c r="M698" s="9" t="s">
        <v>2300</v>
      </c>
      <c r="N698" s="10">
        <v>119.99</v>
      </c>
      <c r="O698" s="9">
        <v>1</v>
      </c>
      <c r="P698" s="10">
        <f t="shared" si="14"/>
        <v>119.99</v>
      </c>
    </row>
    <row r="699" spans="1:16" s="9" customFormat="1" x14ac:dyDescent="0.25">
      <c r="A699" s="9" t="s">
        <v>2340</v>
      </c>
      <c r="B699" s="9" t="s">
        <v>2336</v>
      </c>
      <c r="C699" s="9" t="s">
        <v>2337</v>
      </c>
      <c r="D699" s="9" t="s">
        <v>2338</v>
      </c>
      <c r="E699" s="9" t="s">
        <v>167</v>
      </c>
      <c r="F699" s="9" t="s">
        <v>11</v>
      </c>
      <c r="G699" s="9" t="s">
        <v>22</v>
      </c>
      <c r="H699" s="9" t="s">
        <v>23</v>
      </c>
      <c r="I699" s="9" t="s">
        <v>23</v>
      </c>
      <c r="J699" s="9" t="s">
        <v>23</v>
      </c>
      <c r="K699" s="9" t="s">
        <v>4372</v>
      </c>
      <c r="L699" s="9" t="s">
        <v>111</v>
      </c>
      <c r="M699" s="9" t="s">
        <v>2339</v>
      </c>
      <c r="N699" s="10">
        <v>99.95</v>
      </c>
      <c r="O699" s="9">
        <v>1</v>
      </c>
      <c r="P699" s="10">
        <f t="shared" si="14"/>
        <v>99.95</v>
      </c>
    </row>
    <row r="700" spans="1:16" s="9" customFormat="1" x14ac:dyDescent="0.25">
      <c r="A700" s="9" t="s">
        <v>2340</v>
      </c>
      <c r="B700" s="9" t="s">
        <v>2341</v>
      </c>
      <c r="C700" s="9" t="s">
        <v>2342</v>
      </c>
      <c r="D700" s="9" t="s">
        <v>2343</v>
      </c>
      <c r="E700" s="9" t="s">
        <v>141</v>
      </c>
      <c r="F700" s="9" t="s">
        <v>11</v>
      </c>
      <c r="G700" s="9" t="s">
        <v>22</v>
      </c>
      <c r="H700" s="9" t="s">
        <v>67</v>
      </c>
      <c r="I700" s="9" t="s">
        <v>2181</v>
      </c>
      <c r="J700" s="9" t="s">
        <v>2181</v>
      </c>
      <c r="K700" s="9" t="s">
        <v>4371</v>
      </c>
      <c r="L700" s="9" t="s">
        <v>57</v>
      </c>
      <c r="M700" s="9" t="s">
        <v>2344</v>
      </c>
      <c r="N700" s="10">
        <v>159.94999999999999</v>
      </c>
      <c r="O700" s="9">
        <v>1</v>
      </c>
      <c r="P700" s="10">
        <f t="shared" si="14"/>
        <v>159.94999999999999</v>
      </c>
    </row>
    <row r="701" spans="1:16" s="9" customFormat="1" x14ac:dyDescent="0.25">
      <c r="A701" s="9" t="s">
        <v>1638</v>
      </c>
      <c r="B701" s="9" t="s">
        <v>2345</v>
      </c>
      <c r="C701" s="9" t="s">
        <v>2346</v>
      </c>
      <c r="D701" s="9" t="s">
        <v>2347</v>
      </c>
      <c r="E701" s="9" t="s">
        <v>21</v>
      </c>
      <c r="F701" s="9" t="s">
        <v>11</v>
      </c>
      <c r="G701" s="9" t="s">
        <v>22</v>
      </c>
      <c r="H701" s="9" t="s">
        <v>647</v>
      </c>
      <c r="I701" s="9" t="s">
        <v>647</v>
      </c>
      <c r="J701" s="9" t="s">
        <v>648</v>
      </c>
      <c r="K701" s="9" t="s">
        <v>4371</v>
      </c>
      <c r="L701" s="9" t="s">
        <v>289</v>
      </c>
      <c r="M701" s="9" t="s">
        <v>176</v>
      </c>
      <c r="N701" s="10">
        <v>89.95</v>
      </c>
      <c r="O701" s="9">
        <v>1</v>
      </c>
      <c r="P701" s="10">
        <f t="shared" si="14"/>
        <v>89.95</v>
      </c>
    </row>
    <row r="702" spans="1:16" s="9" customFormat="1" x14ac:dyDescent="0.25">
      <c r="A702" s="9" t="s">
        <v>1638</v>
      </c>
      <c r="B702" s="9" t="s">
        <v>2348</v>
      </c>
      <c r="C702" s="9" t="s">
        <v>2346</v>
      </c>
      <c r="D702" s="9" t="s">
        <v>2349</v>
      </c>
      <c r="E702" s="9" t="s">
        <v>41</v>
      </c>
      <c r="F702" s="9" t="s">
        <v>11</v>
      </c>
      <c r="G702" s="9" t="s">
        <v>22</v>
      </c>
      <c r="H702" s="9" t="s">
        <v>647</v>
      </c>
      <c r="I702" s="9" t="s">
        <v>647</v>
      </c>
      <c r="J702" s="9" t="s">
        <v>648</v>
      </c>
      <c r="K702" s="9" t="s">
        <v>4371</v>
      </c>
      <c r="L702" s="9" t="s">
        <v>289</v>
      </c>
      <c r="M702" s="9" t="s">
        <v>176</v>
      </c>
      <c r="N702" s="10">
        <v>89.95</v>
      </c>
      <c r="O702" s="9">
        <v>1</v>
      </c>
      <c r="P702" s="10">
        <f t="shared" si="14"/>
        <v>89.95</v>
      </c>
    </row>
    <row r="703" spans="1:16" s="9" customFormat="1" x14ac:dyDescent="0.25">
      <c r="A703" s="9" t="s">
        <v>1638</v>
      </c>
      <c r="B703" s="9" t="s">
        <v>2350</v>
      </c>
      <c r="C703" s="9" t="s">
        <v>2346</v>
      </c>
      <c r="D703" s="9" t="s">
        <v>2351</v>
      </c>
      <c r="E703" s="9" t="s">
        <v>33</v>
      </c>
      <c r="F703" s="9" t="s">
        <v>11</v>
      </c>
      <c r="G703" s="9" t="s">
        <v>22</v>
      </c>
      <c r="H703" s="9" t="s">
        <v>647</v>
      </c>
      <c r="I703" s="9" t="s">
        <v>647</v>
      </c>
      <c r="J703" s="9" t="s">
        <v>648</v>
      </c>
      <c r="K703" s="9" t="s">
        <v>4371</v>
      </c>
      <c r="L703" s="9" t="s">
        <v>289</v>
      </c>
      <c r="M703" s="9" t="s">
        <v>176</v>
      </c>
      <c r="N703" s="10">
        <v>89.95</v>
      </c>
      <c r="O703" s="9">
        <v>1</v>
      </c>
      <c r="P703" s="10">
        <f t="shared" si="14"/>
        <v>89.95</v>
      </c>
    </row>
    <row r="704" spans="1:16" s="9" customFormat="1" x14ac:dyDescent="0.25">
      <c r="A704" s="9" t="s">
        <v>1638</v>
      </c>
      <c r="B704" s="9" t="s">
        <v>2352</v>
      </c>
      <c r="C704" s="9" t="s">
        <v>2346</v>
      </c>
      <c r="D704" s="9" t="s">
        <v>2353</v>
      </c>
      <c r="E704" s="9" t="s">
        <v>141</v>
      </c>
      <c r="F704" s="9" t="s">
        <v>11</v>
      </c>
      <c r="G704" s="9" t="s">
        <v>22</v>
      </c>
      <c r="H704" s="9" t="s">
        <v>647</v>
      </c>
      <c r="I704" s="9" t="s">
        <v>647</v>
      </c>
      <c r="J704" s="9" t="s">
        <v>648</v>
      </c>
      <c r="K704" s="9" t="s">
        <v>4371</v>
      </c>
      <c r="L704" s="9" t="s">
        <v>289</v>
      </c>
      <c r="M704" s="9" t="s">
        <v>176</v>
      </c>
      <c r="N704" s="10">
        <v>89.95</v>
      </c>
      <c r="O704" s="9">
        <v>1</v>
      </c>
      <c r="P704" s="10">
        <f t="shared" si="14"/>
        <v>89.95</v>
      </c>
    </row>
    <row r="705" spans="1:16" s="9" customFormat="1" x14ac:dyDescent="0.25">
      <c r="A705" s="9" t="s">
        <v>1638</v>
      </c>
      <c r="B705" s="9" t="s">
        <v>2354</v>
      </c>
      <c r="C705" s="9" t="s">
        <v>2346</v>
      </c>
      <c r="D705" s="9" t="s">
        <v>2355</v>
      </c>
      <c r="E705" s="9" t="s">
        <v>10</v>
      </c>
      <c r="F705" s="9" t="s">
        <v>11</v>
      </c>
      <c r="G705" s="9" t="s">
        <v>22</v>
      </c>
      <c r="H705" s="9" t="s">
        <v>647</v>
      </c>
      <c r="I705" s="9" t="s">
        <v>647</v>
      </c>
      <c r="J705" s="9" t="s">
        <v>648</v>
      </c>
      <c r="K705" s="9" t="s">
        <v>4371</v>
      </c>
      <c r="L705" s="9" t="s">
        <v>289</v>
      </c>
      <c r="M705" s="9" t="s">
        <v>176</v>
      </c>
      <c r="N705" s="10">
        <v>89.95</v>
      </c>
      <c r="O705" s="9">
        <v>1</v>
      </c>
      <c r="P705" s="10">
        <f t="shared" si="14"/>
        <v>89.95</v>
      </c>
    </row>
    <row r="706" spans="1:16" s="9" customFormat="1" x14ac:dyDescent="0.25">
      <c r="A706" s="9" t="s">
        <v>1638</v>
      </c>
      <c r="B706" s="9" t="s">
        <v>2356</v>
      </c>
      <c r="C706" s="9" t="s">
        <v>2346</v>
      </c>
      <c r="D706" s="9" t="s">
        <v>2357</v>
      </c>
      <c r="E706" s="9" t="s">
        <v>778</v>
      </c>
      <c r="F706" s="9" t="s">
        <v>11</v>
      </c>
      <c r="G706" s="9" t="s">
        <v>22</v>
      </c>
      <c r="H706" s="9" t="s">
        <v>647</v>
      </c>
      <c r="I706" s="9" t="s">
        <v>647</v>
      </c>
      <c r="J706" s="9" t="s">
        <v>648</v>
      </c>
      <c r="K706" s="9" t="s">
        <v>4371</v>
      </c>
      <c r="L706" s="9" t="s">
        <v>289</v>
      </c>
      <c r="M706" s="9" t="s">
        <v>176</v>
      </c>
      <c r="N706" s="10">
        <v>89.95</v>
      </c>
      <c r="O706" s="9">
        <v>2</v>
      </c>
      <c r="P706" s="10">
        <f t="shared" si="14"/>
        <v>179.9</v>
      </c>
    </row>
    <row r="707" spans="1:16" s="9" customFormat="1" x14ac:dyDescent="0.25">
      <c r="A707" s="9" t="s">
        <v>1658</v>
      </c>
      <c r="B707" s="9" t="s">
        <v>2358</v>
      </c>
      <c r="C707" s="9" t="s">
        <v>2359</v>
      </c>
      <c r="D707" s="9" t="s">
        <v>2360</v>
      </c>
      <c r="E707" s="9" t="s">
        <v>33</v>
      </c>
      <c r="F707" s="9" t="s">
        <v>11</v>
      </c>
      <c r="G707" s="9" t="s">
        <v>46</v>
      </c>
      <c r="H707" s="9" t="s">
        <v>209</v>
      </c>
      <c r="I707" s="9" t="s">
        <v>1918</v>
      </c>
      <c r="J707" s="9" t="s">
        <v>1918</v>
      </c>
      <c r="K707" s="9" t="s">
        <v>4371</v>
      </c>
      <c r="L707" s="9" t="s">
        <v>90</v>
      </c>
      <c r="M707" s="9" t="s">
        <v>2361</v>
      </c>
      <c r="N707" s="10">
        <v>99.95</v>
      </c>
      <c r="O707" s="9">
        <v>2</v>
      </c>
      <c r="P707" s="10">
        <f t="shared" si="14"/>
        <v>199.9</v>
      </c>
    </row>
    <row r="708" spans="1:16" s="9" customFormat="1" x14ac:dyDescent="0.25">
      <c r="A708" s="9" t="s">
        <v>1658</v>
      </c>
      <c r="B708" s="9" t="s">
        <v>2362</v>
      </c>
      <c r="C708" s="9" t="s">
        <v>2359</v>
      </c>
      <c r="D708" s="9" t="s">
        <v>2363</v>
      </c>
      <c r="E708" s="9" t="s">
        <v>21</v>
      </c>
      <c r="F708" s="9" t="s">
        <v>11</v>
      </c>
      <c r="G708" s="9" t="s">
        <v>46</v>
      </c>
      <c r="H708" s="9" t="s">
        <v>209</v>
      </c>
      <c r="I708" s="9" t="s">
        <v>1918</v>
      </c>
      <c r="J708" s="9" t="s">
        <v>1918</v>
      </c>
      <c r="K708" s="9" t="s">
        <v>4371</v>
      </c>
      <c r="L708" s="9" t="s">
        <v>90</v>
      </c>
      <c r="M708" s="9" t="s">
        <v>2361</v>
      </c>
      <c r="N708" s="10">
        <v>99.95</v>
      </c>
      <c r="O708" s="9">
        <v>2</v>
      </c>
      <c r="P708" s="10">
        <f t="shared" si="14"/>
        <v>199.9</v>
      </c>
    </row>
    <row r="709" spans="1:16" s="9" customFormat="1" x14ac:dyDescent="0.25">
      <c r="A709" s="9" t="s">
        <v>1658</v>
      </c>
      <c r="B709" s="9" t="s">
        <v>2364</v>
      </c>
      <c r="C709" s="9" t="s">
        <v>2359</v>
      </c>
      <c r="D709" s="9" t="s">
        <v>2365</v>
      </c>
      <c r="E709" s="9" t="s">
        <v>1709</v>
      </c>
      <c r="F709" s="9" t="s">
        <v>11</v>
      </c>
      <c r="G709" s="9" t="s">
        <v>46</v>
      </c>
      <c r="H709" s="9" t="s">
        <v>209</v>
      </c>
      <c r="I709" s="9" t="s">
        <v>1918</v>
      </c>
      <c r="J709" s="9" t="s">
        <v>1918</v>
      </c>
      <c r="K709" s="9" t="s">
        <v>4371</v>
      </c>
      <c r="L709" s="9" t="s">
        <v>90</v>
      </c>
      <c r="M709" s="9" t="s">
        <v>2361</v>
      </c>
      <c r="N709" s="10">
        <v>99.95</v>
      </c>
      <c r="O709" s="9">
        <v>5</v>
      </c>
      <c r="P709" s="10">
        <f t="shared" si="14"/>
        <v>499.75</v>
      </c>
    </row>
    <row r="710" spans="1:16" s="9" customFormat="1" x14ac:dyDescent="0.25">
      <c r="A710" s="9" t="s">
        <v>1658</v>
      </c>
      <c r="B710" s="9" t="s">
        <v>2366</v>
      </c>
      <c r="C710" s="9" t="s">
        <v>2359</v>
      </c>
      <c r="D710" s="9" t="s">
        <v>2367</v>
      </c>
      <c r="E710" s="9" t="s">
        <v>2368</v>
      </c>
      <c r="F710" s="9" t="s">
        <v>11</v>
      </c>
      <c r="G710" s="9" t="s">
        <v>46</v>
      </c>
      <c r="H710" s="9" t="s">
        <v>209</v>
      </c>
      <c r="I710" s="9" t="s">
        <v>1918</v>
      </c>
      <c r="J710" s="9" t="s">
        <v>1918</v>
      </c>
      <c r="K710" s="9" t="s">
        <v>4371</v>
      </c>
      <c r="L710" s="9" t="s">
        <v>90</v>
      </c>
      <c r="M710" s="9" t="s">
        <v>2361</v>
      </c>
      <c r="N710" s="10">
        <v>99.95</v>
      </c>
      <c r="O710" s="9">
        <v>2</v>
      </c>
      <c r="P710" s="10">
        <f t="shared" si="14"/>
        <v>199.9</v>
      </c>
    </row>
    <row r="711" spans="1:16" s="9" customFormat="1" x14ac:dyDescent="0.25">
      <c r="A711" s="9" t="s">
        <v>2375</v>
      </c>
      <c r="B711" s="9" t="s">
        <v>2369</v>
      </c>
      <c r="C711" s="9" t="s">
        <v>2370</v>
      </c>
      <c r="D711" s="9" t="s">
        <v>2371</v>
      </c>
      <c r="E711" s="9" t="s">
        <v>2372</v>
      </c>
      <c r="F711" s="9" t="s">
        <v>11</v>
      </c>
      <c r="G711" s="9" t="s">
        <v>46</v>
      </c>
      <c r="H711" s="9" t="s">
        <v>209</v>
      </c>
      <c r="I711" s="9" t="s">
        <v>1918</v>
      </c>
      <c r="J711" s="9" t="s">
        <v>1918</v>
      </c>
      <c r="K711" s="9" t="s">
        <v>4371</v>
      </c>
      <c r="L711" s="9" t="s">
        <v>2373</v>
      </c>
      <c r="M711" s="9" t="s">
        <v>2374</v>
      </c>
      <c r="N711" s="10">
        <v>219.95</v>
      </c>
      <c r="O711" s="9">
        <v>1</v>
      </c>
      <c r="P711" s="10">
        <f t="shared" si="14"/>
        <v>219.95</v>
      </c>
    </row>
    <row r="712" spans="1:16" s="9" customFormat="1" x14ac:dyDescent="0.25">
      <c r="A712" s="9" t="s">
        <v>2375</v>
      </c>
      <c r="B712" s="9" t="s">
        <v>2376</v>
      </c>
      <c r="C712" s="9" t="s">
        <v>2370</v>
      </c>
      <c r="D712" s="9" t="s">
        <v>2377</v>
      </c>
      <c r="E712" s="9" t="s">
        <v>1712</v>
      </c>
      <c r="F712" s="9" t="s">
        <v>11</v>
      </c>
      <c r="G712" s="9" t="s">
        <v>46</v>
      </c>
      <c r="H712" s="9" t="s">
        <v>209</v>
      </c>
      <c r="I712" s="9" t="s">
        <v>1918</v>
      </c>
      <c r="J712" s="9" t="s">
        <v>1918</v>
      </c>
      <c r="K712" s="9" t="s">
        <v>4371</v>
      </c>
      <c r="L712" s="9" t="s">
        <v>2373</v>
      </c>
      <c r="M712" s="9" t="s">
        <v>2374</v>
      </c>
      <c r="N712" s="10">
        <v>219.95</v>
      </c>
      <c r="O712" s="9">
        <v>1</v>
      </c>
      <c r="P712" s="10">
        <f t="shared" si="14"/>
        <v>219.95</v>
      </c>
    </row>
    <row r="713" spans="1:16" s="9" customFormat="1" x14ac:dyDescent="0.25">
      <c r="A713" s="9" t="s">
        <v>2375</v>
      </c>
      <c r="B713" s="9" t="s">
        <v>2378</v>
      </c>
      <c r="C713" s="9" t="s">
        <v>2370</v>
      </c>
      <c r="D713" s="9" t="s">
        <v>2379</v>
      </c>
      <c r="E713" s="9" t="s">
        <v>1715</v>
      </c>
      <c r="F713" s="9" t="s">
        <v>11</v>
      </c>
      <c r="G713" s="9" t="s">
        <v>46</v>
      </c>
      <c r="H713" s="9" t="s">
        <v>209</v>
      </c>
      <c r="I713" s="9" t="s">
        <v>1918</v>
      </c>
      <c r="J713" s="9" t="s">
        <v>1918</v>
      </c>
      <c r="K713" s="9" t="s">
        <v>4371</v>
      </c>
      <c r="L713" s="9" t="s">
        <v>2373</v>
      </c>
      <c r="M713" s="9" t="s">
        <v>2374</v>
      </c>
      <c r="N713" s="10">
        <v>219.95</v>
      </c>
      <c r="O713" s="9">
        <v>1</v>
      </c>
      <c r="P713" s="10">
        <f t="shared" si="14"/>
        <v>219.95</v>
      </c>
    </row>
    <row r="714" spans="1:16" s="9" customFormat="1" x14ac:dyDescent="0.25">
      <c r="A714" s="9" t="s">
        <v>2375</v>
      </c>
      <c r="B714" s="9" t="s">
        <v>2380</v>
      </c>
      <c r="C714" s="9" t="s">
        <v>2370</v>
      </c>
      <c r="D714" s="9" t="s">
        <v>2381</v>
      </c>
      <c r="E714" s="9" t="s">
        <v>2382</v>
      </c>
      <c r="F714" s="9" t="s">
        <v>11</v>
      </c>
      <c r="G714" s="9" t="s">
        <v>46</v>
      </c>
      <c r="H714" s="9" t="s">
        <v>209</v>
      </c>
      <c r="I714" s="9" t="s">
        <v>1918</v>
      </c>
      <c r="J714" s="9" t="s">
        <v>1918</v>
      </c>
      <c r="K714" s="9" t="s">
        <v>4371</v>
      </c>
      <c r="L714" s="9" t="s">
        <v>2373</v>
      </c>
      <c r="M714" s="9" t="s">
        <v>2374</v>
      </c>
      <c r="N714" s="10">
        <v>219.95</v>
      </c>
      <c r="O714" s="9">
        <v>1</v>
      </c>
      <c r="P714" s="10">
        <f t="shared" si="14"/>
        <v>219.95</v>
      </c>
    </row>
    <row r="715" spans="1:16" s="9" customFormat="1" x14ac:dyDescent="0.25">
      <c r="A715" s="9" t="s">
        <v>2375</v>
      </c>
      <c r="B715" s="9" t="s">
        <v>2383</v>
      </c>
      <c r="C715" s="9" t="s">
        <v>2370</v>
      </c>
      <c r="D715" s="9" t="s">
        <v>2384</v>
      </c>
      <c r="E715" s="9" t="s">
        <v>2385</v>
      </c>
      <c r="F715" s="9" t="s">
        <v>11</v>
      </c>
      <c r="G715" s="9" t="s">
        <v>46</v>
      </c>
      <c r="H715" s="9" t="s">
        <v>209</v>
      </c>
      <c r="I715" s="9" t="s">
        <v>1918</v>
      </c>
      <c r="J715" s="9" t="s">
        <v>1918</v>
      </c>
      <c r="K715" s="9" t="s">
        <v>4371</v>
      </c>
      <c r="L715" s="9" t="s">
        <v>2373</v>
      </c>
      <c r="M715" s="9" t="s">
        <v>2374</v>
      </c>
      <c r="N715" s="10">
        <v>219.95</v>
      </c>
      <c r="O715" s="9">
        <v>1</v>
      </c>
      <c r="P715" s="10">
        <f t="shared" si="14"/>
        <v>219.95</v>
      </c>
    </row>
    <row r="716" spans="1:16" s="9" customFormat="1" x14ac:dyDescent="0.25">
      <c r="A716" s="9" t="s">
        <v>2375</v>
      </c>
      <c r="B716" s="9" t="s">
        <v>2386</v>
      </c>
      <c r="C716" s="9" t="s">
        <v>2370</v>
      </c>
      <c r="D716" s="9" t="s">
        <v>2387</v>
      </c>
      <c r="E716" s="9" t="s">
        <v>185</v>
      </c>
      <c r="F716" s="9" t="s">
        <v>11</v>
      </c>
      <c r="G716" s="9" t="s">
        <v>46</v>
      </c>
      <c r="H716" s="9" t="s">
        <v>209</v>
      </c>
      <c r="I716" s="9" t="s">
        <v>1918</v>
      </c>
      <c r="J716" s="9" t="s">
        <v>1918</v>
      </c>
      <c r="K716" s="9" t="s">
        <v>4371</v>
      </c>
      <c r="L716" s="9" t="s">
        <v>2373</v>
      </c>
      <c r="M716" s="9" t="s">
        <v>2374</v>
      </c>
      <c r="N716" s="10">
        <v>219.95</v>
      </c>
      <c r="O716" s="9">
        <v>1</v>
      </c>
      <c r="P716" s="10">
        <f t="shared" si="14"/>
        <v>219.95</v>
      </c>
    </row>
    <row r="717" spans="1:16" s="9" customFormat="1" x14ac:dyDescent="0.25">
      <c r="A717" s="9" t="s">
        <v>2375</v>
      </c>
      <c r="B717" s="9" t="s">
        <v>2388</v>
      </c>
      <c r="C717" s="9" t="s">
        <v>2370</v>
      </c>
      <c r="D717" s="9" t="s">
        <v>2389</v>
      </c>
      <c r="E717" s="9" t="s">
        <v>2390</v>
      </c>
      <c r="F717" s="9" t="s">
        <v>11</v>
      </c>
      <c r="G717" s="9" t="s">
        <v>46</v>
      </c>
      <c r="H717" s="9" t="s">
        <v>209</v>
      </c>
      <c r="I717" s="9" t="s">
        <v>1918</v>
      </c>
      <c r="J717" s="9" t="s">
        <v>1918</v>
      </c>
      <c r="K717" s="9" t="s">
        <v>4371</v>
      </c>
      <c r="L717" s="9" t="s">
        <v>2373</v>
      </c>
      <c r="M717" s="9" t="s">
        <v>2374</v>
      </c>
      <c r="N717" s="10">
        <v>219.95</v>
      </c>
      <c r="O717" s="9">
        <v>1</v>
      </c>
      <c r="P717" s="10">
        <f t="shared" si="14"/>
        <v>219.95</v>
      </c>
    </row>
    <row r="718" spans="1:16" s="9" customFormat="1" x14ac:dyDescent="0.25">
      <c r="A718" s="9" t="s">
        <v>2375</v>
      </c>
      <c r="B718" s="9" t="s">
        <v>2391</v>
      </c>
      <c r="C718" s="9" t="s">
        <v>2370</v>
      </c>
      <c r="D718" s="9" t="s">
        <v>2392</v>
      </c>
      <c r="E718" s="9" t="s">
        <v>250</v>
      </c>
      <c r="F718" s="9" t="s">
        <v>11</v>
      </c>
      <c r="G718" s="9" t="s">
        <v>46</v>
      </c>
      <c r="H718" s="9" t="s">
        <v>209</v>
      </c>
      <c r="I718" s="9" t="s">
        <v>1918</v>
      </c>
      <c r="J718" s="9" t="s">
        <v>1918</v>
      </c>
      <c r="K718" s="9" t="s">
        <v>4371</v>
      </c>
      <c r="L718" s="9" t="s">
        <v>2373</v>
      </c>
      <c r="M718" s="9" t="s">
        <v>2374</v>
      </c>
      <c r="N718" s="10">
        <v>219.95</v>
      </c>
      <c r="O718" s="9">
        <v>2</v>
      </c>
      <c r="P718" s="10">
        <f t="shared" si="14"/>
        <v>439.9</v>
      </c>
    </row>
    <row r="719" spans="1:16" s="9" customFormat="1" x14ac:dyDescent="0.25">
      <c r="A719" s="9" t="s">
        <v>2375</v>
      </c>
      <c r="B719" s="9" t="s">
        <v>2393</v>
      </c>
      <c r="C719" s="9" t="s">
        <v>2370</v>
      </c>
      <c r="D719" s="9" t="s">
        <v>2394</v>
      </c>
      <c r="E719" s="9" t="s">
        <v>2395</v>
      </c>
      <c r="F719" s="9" t="s">
        <v>11</v>
      </c>
      <c r="G719" s="9" t="s">
        <v>46</v>
      </c>
      <c r="H719" s="9" t="s">
        <v>209</v>
      </c>
      <c r="I719" s="9" t="s">
        <v>1918</v>
      </c>
      <c r="J719" s="9" t="s">
        <v>1918</v>
      </c>
      <c r="K719" s="9" t="s">
        <v>4371</v>
      </c>
      <c r="L719" s="9" t="s">
        <v>2373</v>
      </c>
      <c r="M719" s="9" t="s">
        <v>2374</v>
      </c>
      <c r="N719" s="10">
        <v>219.95</v>
      </c>
      <c r="O719" s="9">
        <v>1</v>
      </c>
      <c r="P719" s="10">
        <f t="shared" si="14"/>
        <v>219.95</v>
      </c>
    </row>
    <row r="720" spans="1:16" s="9" customFormat="1" x14ac:dyDescent="0.25">
      <c r="A720" s="9" t="s">
        <v>2375</v>
      </c>
      <c r="B720" s="9" t="s">
        <v>2396</v>
      </c>
      <c r="C720" s="9" t="s">
        <v>2370</v>
      </c>
      <c r="D720" s="9" t="s">
        <v>2397</v>
      </c>
      <c r="E720" s="9" t="s">
        <v>1709</v>
      </c>
      <c r="F720" s="9" t="s">
        <v>11</v>
      </c>
      <c r="G720" s="9" t="s">
        <v>46</v>
      </c>
      <c r="H720" s="9" t="s">
        <v>209</v>
      </c>
      <c r="I720" s="9" t="s">
        <v>1918</v>
      </c>
      <c r="J720" s="9" t="s">
        <v>1918</v>
      </c>
      <c r="K720" s="9" t="s">
        <v>4371</v>
      </c>
      <c r="L720" s="9" t="s">
        <v>2373</v>
      </c>
      <c r="M720" s="9" t="s">
        <v>2374</v>
      </c>
      <c r="N720" s="10">
        <v>219.95</v>
      </c>
      <c r="O720" s="9">
        <v>1</v>
      </c>
      <c r="P720" s="10">
        <f t="shared" si="14"/>
        <v>219.95</v>
      </c>
    </row>
    <row r="721" spans="1:16" s="9" customFormat="1" x14ac:dyDescent="0.25">
      <c r="A721" s="9" t="s">
        <v>2375</v>
      </c>
      <c r="B721" s="9" t="s">
        <v>2398</v>
      </c>
      <c r="C721" s="9" t="s">
        <v>2370</v>
      </c>
      <c r="D721" s="9" t="s">
        <v>2399</v>
      </c>
      <c r="E721" s="9" t="s">
        <v>33</v>
      </c>
      <c r="F721" s="9" t="s">
        <v>11</v>
      </c>
      <c r="G721" s="9" t="s">
        <v>46</v>
      </c>
      <c r="H721" s="9" t="s">
        <v>209</v>
      </c>
      <c r="I721" s="9" t="s">
        <v>1918</v>
      </c>
      <c r="J721" s="9" t="s">
        <v>1918</v>
      </c>
      <c r="K721" s="9" t="s">
        <v>4371</v>
      </c>
      <c r="L721" s="9" t="s">
        <v>2373</v>
      </c>
      <c r="M721" s="9" t="s">
        <v>2374</v>
      </c>
      <c r="N721" s="10">
        <v>219.95</v>
      </c>
      <c r="O721" s="9">
        <v>1</v>
      </c>
      <c r="P721" s="10">
        <f t="shared" si="14"/>
        <v>219.95</v>
      </c>
    </row>
    <row r="722" spans="1:16" s="9" customFormat="1" x14ac:dyDescent="0.25">
      <c r="A722" s="9" t="s">
        <v>2375</v>
      </c>
      <c r="B722" s="9" t="s">
        <v>2400</v>
      </c>
      <c r="C722" s="9" t="s">
        <v>2370</v>
      </c>
      <c r="D722" s="9" t="s">
        <v>2401</v>
      </c>
      <c r="E722" s="9" t="s">
        <v>10</v>
      </c>
      <c r="F722" s="9" t="s">
        <v>11</v>
      </c>
      <c r="G722" s="9" t="s">
        <v>46</v>
      </c>
      <c r="H722" s="9" t="s">
        <v>209</v>
      </c>
      <c r="I722" s="9" t="s">
        <v>1918</v>
      </c>
      <c r="J722" s="9" t="s">
        <v>1918</v>
      </c>
      <c r="K722" s="9" t="s">
        <v>4371</v>
      </c>
      <c r="L722" s="9" t="s">
        <v>2373</v>
      </c>
      <c r="M722" s="9" t="s">
        <v>2374</v>
      </c>
      <c r="N722" s="10">
        <v>219.95</v>
      </c>
      <c r="O722" s="9">
        <v>1</v>
      </c>
      <c r="P722" s="10">
        <f t="shared" si="14"/>
        <v>219.95</v>
      </c>
    </row>
    <row r="723" spans="1:16" s="9" customFormat="1" x14ac:dyDescent="0.25">
      <c r="A723" s="9" t="s">
        <v>2407</v>
      </c>
      <c r="B723" s="9" t="s">
        <v>2402</v>
      </c>
      <c r="C723" s="9" t="s">
        <v>2403</v>
      </c>
      <c r="D723" s="9" t="s">
        <v>2404</v>
      </c>
      <c r="E723" s="9" t="s">
        <v>21</v>
      </c>
      <c r="F723" s="9" t="s">
        <v>11</v>
      </c>
      <c r="G723" s="9" t="s">
        <v>22</v>
      </c>
      <c r="H723" s="9" t="s">
        <v>213</v>
      </c>
      <c r="I723" s="9" t="s">
        <v>2405</v>
      </c>
      <c r="J723" s="9" t="s">
        <v>2405</v>
      </c>
      <c r="K723" s="9" t="s">
        <v>4371</v>
      </c>
      <c r="L723" s="9" t="s">
        <v>107</v>
      </c>
      <c r="M723" s="9" t="s">
        <v>2406</v>
      </c>
      <c r="N723" s="10">
        <v>129.94999999999999</v>
      </c>
      <c r="O723" s="9">
        <v>1</v>
      </c>
      <c r="P723" s="10">
        <f t="shared" si="14"/>
        <v>129.94999999999999</v>
      </c>
    </row>
    <row r="724" spans="1:16" s="9" customFormat="1" x14ac:dyDescent="0.25">
      <c r="A724" s="9" t="s">
        <v>1738</v>
      </c>
      <c r="B724" s="9" t="s">
        <v>2410</v>
      </c>
      <c r="C724" s="9" t="s">
        <v>2408</v>
      </c>
      <c r="D724" s="9" t="s">
        <v>2411</v>
      </c>
      <c r="E724" s="9" t="s">
        <v>41</v>
      </c>
      <c r="F724" s="9" t="s">
        <v>11</v>
      </c>
      <c r="G724" s="9" t="s">
        <v>22</v>
      </c>
      <c r="H724" s="9" t="s">
        <v>23</v>
      </c>
      <c r="I724" s="9" t="s">
        <v>750</v>
      </c>
      <c r="J724" s="9" t="s">
        <v>750</v>
      </c>
      <c r="K724" s="9" t="s">
        <v>4372</v>
      </c>
      <c r="L724" s="9" t="s">
        <v>57</v>
      </c>
      <c r="M724" s="9" t="s">
        <v>2409</v>
      </c>
      <c r="N724" s="10">
        <v>169.9</v>
      </c>
      <c r="O724" s="9">
        <v>1</v>
      </c>
      <c r="P724" s="10">
        <f t="shared" si="14"/>
        <v>169.9</v>
      </c>
    </row>
    <row r="725" spans="1:16" s="9" customFormat="1" x14ac:dyDescent="0.25">
      <c r="A725" s="9" t="s">
        <v>1738</v>
      </c>
      <c r="B725" s="9" t="s">
        <v>2412</v>
      </c>
      <c r="C725" s="9" t="s">
        <v>2408</v>
      </c>
      <c r="D725" s="9" t="s">
        <v>2413</v>
      </c>
      <c r="E725" s="9" t="s">
        <v>33</v>
      </c>
      <c r="F725" s="9" t="s">
        <v>11</v>
      </c>
      <c r="G725" s="9" t="s">
        <v>22</v>
      </c>
      <c r="H725" s="9" t="s">
        <v>23</v>
      </c>
      <c r="I725" s="9" t="s">
        <v>750</v>
      </c>
      <c r="J725" s="9" t="s">
        <v>750</v>
      </c>
      <c r="K725" s="9" t="s">
        <v>4372</v>
      </c>
      <c r="L725" s="9" t="s">
        <v>57</v>
      </c>
      <c r="M725" s="9" t="s">
        <v>2409</v>
      </c>
      <c r="N725" s="10">
        <v>169.9</v>
      </c>
      <c r="O725" s="9">
        <v>1</v>
      </c>
      <c r="P725" s="10">
        <f t="shared" si="14"/>
        <v>169.9</v>
      </c>
    </row>
    <row r="726" spans="1:16" s="9" customFormat="1" x14ac:dyDescent="0.25">
      <c r="A726" s="9" t="s">
        <v>1738</v>
      </c>
      <c r="B726" s="9" t="s">
        <v>2414</v>
      </c>
      <c r="C726" s="9" t="s">
        <v>2408</v>
      </c>
      <c r="D726" s="9" t="s">
        <v>2415</v>
      </c>
      <c r="E726" s="9" t="s">
        <v>141</v>
      </c>
      <c r="F726" s="9" t="s">
        <v>11</v>
      </c>
      <c r="G726" s="9" t="s">
        <v>22</v>
      </c>
      <c r="H726" s="9" t="s">
        <v>23</v>
      </c>
      <c r="I726" s="9" t="s">
        <v>750</v>
      </c>
      <c r="J726" s="9" t="s">
        <v>750</v>
      </c>
      <c r="K726" s="9" t="s">
        <v>4372</v>
      </c>
      <c r="L726" s="9" t="s">
        <v>57</v>
      </c>
      <c r="M726" s="9" t="s">
        <v>2409</v>
      </c>
      <c r="N726" s="10">
        <v>169.9</v>
      </c>
      <c r="O726" s="9">
        <v>1</v>
      </c>
      <c r="P726" s="10">
        <f t="shared" si="14"/>
        <v>169.9</v>
      </c>
    </row>
    <row r="727" spans="1:16" s="9" customFormat="1" x14ac:dyDescent="0.25">
      <c r="A727" s="9" t="s">
        <v>2420</v>
      </c>
      <c r="B727" s="9" t="s">
        <v>2416</v>
      </c>
      <c r="C727" s="9" t="s">
        <v>2417</v>
      </c>
      <c r="D727" s="9" t="s">
        <v>2418</v>
      </c>
      <c r="E727" s="9" t="s">
        <v>10</v>
      </c>
      <c r="F727" s="9" t="s">
        <v>11</v>
      </c>
      <c r="G727" s="9" t="s">
        <v>12</v>
      </c>
      <c r="H727" s="9" t="s">
        <v>209</v>
      </c>
      <c r="I727" s="9" t="s">
        <v>210</v>
      </c>
      <c r="J727" s="9" t="s">
        <v>210</v>
      </c>
      <c r="K727" s="9" t="s">
        <v>4371</v>
      </c>
      <c r="L727" s="9" t="s">
        <v>90</v>
      </c>
      <c r="M727" s="9" t="s">
        <v>2419</v>
      </c>
      <c r="N727" s="10">
        <v>120</v>
      </c>
      <c r="O727" s="9">
        <v>1</v>
      </c>
      <c r="P727" s="10">
        <f t="shared" ref="P727:P780" si="15">O727*N727</f>
        <v>120</v>
      </c>
    </row>
    <row r="728" spans="1:16" s="9" customFormat="1" x14ac:dyDescent="0.25">
      <c r="A728" s="9" t="s">
        <v>843</v>
      </c>
      <c r="B728" s="9" t="s">
        <v>2423</v>
      </c>
      <c r="C728" s="9" t="s">
        <v>2421</v>
      </c>
      <c r="D728" s="9" t="s">
        <v>2424</v>
      </c>
      <c r="E728" s="9" t="s">
        <v>137</v>
      </c>
      <c r="F728" s="9" t="s">
        <v>11</v>
      </c>
      <c r="G728" s="9" t="s">
        <v>143</v>
      </c>
      <c r="H728" s="9" t="s">
        <v>105</v>
      </c>
      <c r="I728" s="9" t="s">
        <v>1398</v>
      </c>
      <c r="J728" s="9" t="s">
        <v>1398</v>
      </c>
      <c r="K728" s="9" t="s">
        <v>4372</v>
      </c>
      <c r="L728" s="9" t="s">
        <v>844</v>
      </c>
      <c r="M728" s="9" t="s">
        <v>2422</v>
      </c>
      <c r="N728" s="10">
        <v>36.950000000000003</v>
      </c>
      <c r="O728" s="9">
        <v>3</v>
      </c>
      <c r="P728" s="10">
        <f t="shared" si="15"/>
        <v>110.85000000000001</v>
      </c>
    </row>
    <row r="729" spans="1:16" s="9" customFormat="1" x14ac:dyDescent="0.25">
      <c r="A729" s="9" t="s">
        <v>843</v>
      </c>
      <c r="B729" s="9" t="s">
        <v>2425</v>
      </c>
      <c r="C729" s="9" t="s">
        <v>2426</v>
      </c>
      <c r="D729" s="9" t="s">
        <v>2427</v>
      </c>
      <c r="E729" s="9" t="s">
        <v>131</v>
      </c>
      <c r="F729" s="9" t="s">
        <v>11</v>
      </c>
      <c r="G729" s="9" t="s">
        <v>143</v>
      </c>
      <c r="H729" s="9" t="s">
        <v>105</v>
      </c>
      <c r="I729" s="9" t="s">
        <v>1398</v>
      </c>
      <c r="J729" s="9" t="s">
        <v>1398</v>
      </c>
      <c r="K729" s="9" t="s">
        <v>4372</v>
      </c>
      <c r="L729" s="9" t="s">
        <v>338</v>
      </c>
      <c r="M729" s="9" t="s">
        <v>2422</v>
      </c>
      <c r="N729" s="10">
        <v>46.95</v>
      </c>
      <c r="O729" s="9">
        <v>1</v>
      </c>
      <c r="P729" s="10">
        <f t="shared" si="15"/>
        <v>46.95</v>
      </c>
    </row>
    <row r="730" spans="1:16" s="9" customFormat="1" x14ac:dyDescent="0.25">
      <c r="A730" s="9" t="s">
        <v>843</v>
      </c>
      <c r="B730" s="9" t="s">
        <v>2428</v>
      </c>
      <c r="C730" s="9" t="s">
        <v>2426</v>
      </c>
      <c r="D730" s="9" t="s">
        <v>2429</v>
      </c>
      <c r="E730" s="9" t="s">
        <v>137</v>
      </c>
      <c r="F730" s="9" t="s">
        <v>11</v>
      </c>
      <c r="G730" s="9" t="s">
        <v>143</v>
      </c>
      <c r="H730" s="9" t="s">
        <v>105</v>
      </c>
      <c r="I730" s="9" t="s">
        <v>1398</v>
      </c>
      <c r="J730" s="9" t="s">
        <v>1398</v>
      </c>
      <c r="K730" s="9" t="s">
        <v>4372</v>
      </c>
      <c r="L730" s="9" t="s">
        <v>338</v>
      </c>
      <c r="M730" s="9" t="s">
        <v>2422</v>
      </c>
      <c r="N730" s="10">
        <v>46.95</v>
      </c>
      <c r="O730" s="9">
        <v>3</v>
      </c>
      <c r="P730" s="10">
        <f t="shared" si="15"/>
        <v>140.85000000000002</v>
      </c>
    </row>
    <row r="731" spans="1:16" s="9" customFormat="1" x14ac:dyDescent="0.25">
      <c r="A731" s="9" t="s">
        <v>843</v>
      </c>
      <c r="B731" s="9" t="s">
        <v>2430</v>
      </c>
      <c r="C731" s="9" t="s">
        <v>2426</v>
      </c>
      <c r="D731" s="9" t="s">
        <v>2431</v>
      </c>
      <c r="E731" s="9" t="s">
        <v>95</v>
      </c>
      <c r="F731" s="9" t="s">
        <v>11</v>
      </c>
      <c r="G731" s="9" t="s">
        <v>143</v>
      </c>
      <c r="H731" s="9" t="s">
        <v>105</v>
      </c>
      <c r="I731" s="9" t="s">
        <v>1398</v>
      </c>
      <c r="J731" s="9" t="s">
        <v>1398</v>
      </c>
      <c r="K731" s="9" t="s">
        <v>4372</v>
      </c>
      <c r="L731" s="9" t="s">
        <v>338</v>
      </c>
      <c r="M731" s="9" t="s">
        <v>2422</v>
      </c>
      <c r="N731" s="10">
        <v>46.95</v>
      </c>
      <c r="O731" s="9">
        <v>2</v>
      </c>
      <c r="P731" s="10">
        <f t="shared" si="15"/>
        <v>93.9</v>
      </c>
    </row>
    <row r="732" spans="1:16" s="9" customFormat="1" x14ac:dyDescent="0.25">
      <c r="A732" s="9" t="s">
        <v>843</v>
      </c>
      <c r="B732" s="9" t="s">
        <v>2434</v>
      </c>
      <c r="C732" s="9" t="s">
        <v>2432</v>
      </c>
      <c r="D732" s="9" t="s">
        <v>2435</v>
      </c>
      <c r="E732" s="9" t="s">
        <v>136</v>
      </c>
      <c r="F732" s="9" t="s">
        <v>11</v>
      </c>
      <c r="G732" s="9" t="s">
        <v>96</v>
      </c>
      <c r="H732" s="9" t="s">
        <v>105</v>
      </c>
      <c r="I732" s="9" t="s">
        <v>106</v>
      </c>
      <c r="J732" s="9" t="s">
        <v>106</v>
      </c>
      <c r="K732" s="9" t="s">
        <v>4372</v>
      </c>
      <c r="L732" s="9" t="s">
        <v>155</v>
      </c>
      <c r="M732" s="9" t="s">
        <v>2433</v>
      </c>
      <c r="N732" s="10">
        <v>36.950000000000003</v>
      </c>
      <c r="O732" s="9">
        <v>5</v>
      </c>
      <c r="P732" s="10">
        <f t="shared" si="15"/>
        <v>184.75</v>
      </c>
    </row>
    <row r="733" spans="1:16" s="9" customFormat="1" x14ac:dyDescent="0.25">
      <c r="A733" s="9" t="s">
        <v>843</v>
      </c>
      <c r="B733" s="9" t="s">
        <v>2436</v>
      </c>
      <c r="C733" s="9" t="s">
        <v>2432</v>
      </c>
      <c r="D733" s="9" t="s">
        <v>2437</v>
      </c>
      <c r="E733" s="9" t="s">
        <v>65</v>
      </c>
      <c r="F733" s="9" t="s">
        <v>11</v>
      </c>
      <c r="G733" s="9" t="s">
        <v>96</v>
      </c>
      <c r="H733" s="9" t="s">
        <v>105</v>
      </c>
      <c r="I733" s="9" t="s">
        <v>106</v>
      </c>
      <c r="J733" s="9" t="s">
        <v>106</v>
      </c>
      <c r="K733" s="9" t="s">
        <v>4372</v>
      </c>
      <c r="L733" s="9" t="s">
        <v>155</v>
      </c>
      <c r="M733" s="9" t="s">
        <v>2433</v>
      </c>
      <c r="N733" s="10">
        <v>36.950000000000003</v>
      </c>
      <c r="O733" s="9">
        <v>5</v>
      </c>
      <c r="P733" s="10">
        <f t="shared" si="15"/>
        <v>184.75</v>
      </c>
    </row>
    <row r="734" spans="1:16" s="9" customFormat="1" x14ac:dyDescent="0.25">
      <c r="A734" s="9" t="s">
        <v>843</v>
      </c>
      <c r="B734" s="9" t="s">
        <v>2438</v>
      </c>
      <c r="C734" s="9" t="s">
        <v>2432</v>
      </c>
      <c r="D734" s="9" t="s">
        <v>2439</v>
      </c>
      <c r="E734" s="9" t="s">
        <v>137</v>
      </c>
      <c r="F734" s="9" t="s">
        <v>11</v>
      </c>
      <c r="G734" s="9" t="s">
        <v>96</v>
      </c>
      <c r="H734" s="9" t="s">
        <v>105</v>
      </c>
      <c r="I734" s="9" t="s">
        <v>106</v>
      </c>
      <c r="J734" s="9" t="s">
        <v>106</v>
      </c>
      <c r="K734" s="9" t="s">
        <v>4372</v>
      </c>
      <c r="L734" s="9" t="s">
        <v>155</v>
      </c>
      <c r="M734" s="9" t="s">
        <v>2433</v>
      </c>
      <c r="N734" s="10">
        <v>36.950000000000003</v>
      </c>
      <c r="O734" s="9">
        <v>3</v>
      </c>
      <c r="P734" s="10">
        <f t="shared" si="15"/>
        <v>110.85000000000001</v>
      </c>
    </row>
    <row r="735" spans="1:16" s="9" customFormat="1" x14ac:dyDescent="0.25">
      <c r="A735" s="9" t="s">
        <v>843</v>
      </c>
      <c r="B735" s="9" t="s">
        <v>2440</v>
      </c>
      <c r="C735" s="9" t="s">
        <v>2441</v>
      </c>
      <c r="D735" s="9" t="s">
        <v>2442</v>
      </c>
      <c r="E735" s="9" t="s">
        <v>131</v>
      </c>
      <c r="F735" s="9" t="s">
        <v>11</v>
      </c>
      <c r="G735" s="9" t="s">
        <v>96</v>
      </c>
      <c r="H735" s="9" t="s">
        <v>159</v>
      </c>
      <c r="I735" s="9" t="s">
        <v>160</v>
      </c>
      <c r="J735" s="9" t="s">
        <v>160</v>
      </c>
      <c r="K735" s="9" t="s">
        <v>4371</v>
      </c>
      <c r="L735" s="9" t="s">
        <v>57</v>
      </c>
      <c r="M735" s="9" t="s">
        <v>2443</v>
      </c>
      <c r="N735" s="10">
        <v>59.95</v>
      </c>
      <c r="O735" s="9">
        <v>2</v>
      </c>
      <c r="P735" s="10">
        <f t="shared" si="15"/>
        <v>119.9</v>
      </c>
    </row>
    <row r="736" spans="1:16" s="9" customFormat="1" x14ac:dyDescent="0.25">
      <c r="A736" s="9" t="s">
        <v>1013</v>
      </c>
      <c r="B736" s="9" t="s">
        <v>2444</v>
      </c>
      <c r="C736" s="9" t="s">
        <v>2445</v>
      </c>
      <c r="D736" s="9" t="s">
        <v>2446</v>
      </c>
      <c r="E736" s="9" t="s">
        <v>41</v>
      </c>
      <c r="F736" s="9" t="s">
        <v>11</v>
      </c>
      <c r="G736" s="9" t="s">
        <v>22</v>
      </c>
      <c r="H736" s="9" t="s">
        <v>23</v>
      </c>
      <c r="I736" s="9" t="s">
        <v>750</v>
      </c>
      <c r="J736" s="9" t="s">
        <v>750</v>
      </c>
      <c r="K736" s="9" t="s">
        <v>4372</v>
      </c>
      <c r="L736" s="9" t="s">
        <v>90</v>
      </c>
      <c r="M736" s="9" t="s">
        <v>2447</v>
      </c>
      <c r="N736" s="10">
        <v>61.556999999999995</v>
      </c>
      <c r="O736" s="9">
        <v>1</v>
      </c>
      <c r="P736" s="10">
        <f t="shared" si="15"/>
        <v>61.556999999999995</v>
      </c>
    </row>
    <row r="737" spans="1:16" s="9" customFormat="1" x14ac:dyDescent="0.25">
      <c r="A737" s="9" t="s">
        <v>2453</v>
      </c>
      <c r="B737" s="9" t="s">
        <v>2449</v>
      </c>
      <c r="C737" s="9" t="s">
        <v>2450</v>
      </c>
      <c r="D737" s="9" t="s">
        <v>2451</v>
      </c>
      <c r="E737" s="9" t="s">
        <v>21</v>
      </c>
      <c r="F737" s="9" t="s">
        <v>11</v>
      </c>
      <c r="G737" s="9" t="s">
        <v>22</v>
      </c>
      <c r="H737" s="9" t="s">
        <v>585</v>
      </c>
      <c r="I737" s="9" t="s">
        <v>303</v>
      </c>
      <c r="J737" s="9" t="s">
        <v>303</v>
      </c>
      <c r="K737" s="9" t="s">
        <v>4371</v>
      </c>
      <c r="L737" s="9" t="s">
        <v>57</v>
      </c>
      <c r="M737" s="9" t="s">
        <v>2452</v>
      </c>
      <c r="N737" s="10">
        <v>99.95</v>
      </c>
      <c r="O737" s="9">
        <v>1</v>
      </c>
      <c r="P737" s="10">
        <f t="shared" si="15"/>
        <v>99.95</v>
      </c>
    </row>
    <row r="738" spans="1:16" s="9" customFormat="1" x14ac:dyDescent="0.25">
      <c r="A738" s="9" t="s">
        <v>2458</v>
      </c>
      <c r="B738" s="9" t="s">
        <v>2454</v>
      </c>
      <c r="C738" s="9" t="s">
        <v>2455</v>
      </c>
      <c r="D738" s="9" t="s">
        <v>2456</v>
      </c>
      <c r="E738" s="9" t="s">
        <v>101</v>
      </c>
      <c r="F738" s="9" t="s">
        <v>11</v>
      </c>
      <c r="G738" s="9" t="s">
        <v>22</v>
      </c>
      <c r="H738" s="9" t="s">
        <v>23</v>
      </c>
      <c r="I738" s="9" t="s">
        <v>23</v>
      </c>
      <c r="J738" s="9" t="s">
        <v>23</v>
      </c>
      <c r="K738" s="9" t="s">
        <v>4372</v>
      </c>
      <c r="L738" s="9" t="s">
        <v>724</v>
      </c>
      <c r="M738" s="9" t="s">
        <v>2457</v>
      </c>
      <c r="N738" s="10">
        <v>89.95</v>
      </c>
      <c r="O738" s="9">
        <v>1</v>
      </c>
      <c r="P738" s="10">
        <f t="shared" si="15"/>
        <v>89.95</v>
      </c>
    </row>
    <row r="739" spans="1:16" s="9" customFormat="1" x14ac:dyDescent="0.25">
      <c r="A739" s="9" t="s">
        <v>2458</v>
      </c>
      <c r="B739" s="9" t="s">
        <v>2459</v>
      </c>
      <c r="C739" s="9" t="s">
        <v>2455</v>
      </c>
      <c r="D739" s="9" t="s">
        <v>2460</v>
      </c>
      <c r="E739" s="9" t="s">
        <v>104</v>
      </c>
      <c r="F739" s="9" t="s">
        <v>11</v>
      </c>
      <c r="G739" s="9" t="s">
        <v>22</v>
      </c>
      <c r="H739" s="9" t="s">
        <v>23</v>
      </c>
      <c r="I739" s="9" t="s">
        <v>23</v>
      </c>
      <c r="J739" s="9" t="s">
        <v>23</v>
      </c>
      <c r="K739" s="9" t="s">
        <v>4372</v>
      </c>
      <c r="L739" s="9" t="s">
        <v>724</v>
      </c>
      <c r="M739" s="9" t="s">
        <v>2457</v>
      </c>
      <c r="N739" s="10">
        <v>89.95</v>
      </c>
      <c r="O739" s="9">
        <v>2</v>
      </c>
      <c r="P739" s="10">
        <f t="shared" si="15"/>
        <v>179.9</v>
      </c>
    </row>
    <row r="740" spans="1:16" s="9" customFormat="1" x14ac:dyDescent="0.25">
      <c r="A740" s="9" t="s">
        <v>2458</v>
      </c>
      <c r="B740" s="9" t="s">
        <v>2461</v>
      </c>
      <c r="C740" s="9" t="s">
        <v>2455</v>
      </c>
      <c r="D740" s="9" t="s">
        <v>2462</v>
      </c>
      <c r="E740" s="9" t="s">
        <v>590</v>
      </c>
      <c r="F740" s="9" t="s">
        <v>11</v>
      </c>
      <c r="G740" s="9" t="s">
        <v>22</v>
      </c>
      <c r="H740" s="9" t="s">
        <v>23</v>
      </c>
      <c r="I740" s="9" t="s">
        <v>23</v>
      </c>
      <c r="J740" s="9" t="s">
        <v>23</v>
      </c>
      <c r="K740" s="9" t="s">
        <v>4372</v>
      </c>
      <c r="L740" s="9" t="s">
        <v>724</v>
      </c>
      <c r="M740" s="9" t="s">
        <v>2457</v>
      </c>
      <c r="N740" s="10">
        <v>89.95</v>
      </c>
      <c r="O740" s="9">
        <v>1</v>
      </c>
      <c r="P740" s="10">
        <f t="shared" si="15"/>
        <v>89.95</v>
      </c>
    </row>
    <row r="741" spans="1:16" s="9" customFormat="1" x14ac:dyDescent="0.25">
      <c r="A741" s="9" t="s">
        <v>2458</v>
      </c>
      <c r="B741" s="9" t="s">
        <v>2463</v>
      </c>
      <c r="C741" s="9" t="s">
        <v>2455</v>
      </c>
      <c r="D741" s="9" t="s">
        <v>2464</v>
      </c>
      <c r="E741" s="9" t="s">
        <v>21</v>
      </c>
      <c r="F741" s="9" t="s">
        <v>11</v>
      </c>
      <c r="G741" s="9" t="s">
        <v>22</v>
      </c>
      <c r="H741" s="9" t="s">
        <v>23</v>
      </c>
      <c r="I741" s="9" t="s">
        <v>23</v>
      </c>
      <c r="J741" s="9" t="s">
        <v>23</v>
      </c>
      <c r="K741" s="9" t="s">
        <v>4372</v>
      </c>
      <c r="L741" s="9" t="s">
        <v>724</v>
      </c>
      <c r="M741" s="9" t="s">
        <v>2457</v>
      </c>
      <c r="N741" s="10">
        <v>89.95</v>
      </c>
      <c r="O741" s="9">
        <v>1</v>
      </c>
      <c r="P741" s="10">
        <f t="shared" si="15"/>
        <v>89.95</v>
      </c>
    </row>
    <row r="742" spans="1:16" s="9" customFormat="1" x14ac:dyDescent="0.25">
      <c r="A742" s="9" t="s">
        <v>2458</v>
      </c>
      <c r="B742" s="9" t="s">
        <v>2465</v>
      </c>
      <c r="C742" s="9" t="s">
        <v>2455</v>
      </c>
      <c r="D742" s="9" t="s">
        <v>2466</v>
      </c>
      <c r="E742" s="9" t="s">
        <v>41</v>
      </c>
      <c r="F742" s="9" t="s">
        <v>11</v>
      </c>
      <c r="G742" s="9" t="s">
        <v>22</v>
      </c>
      <c r="H742" s="9" t="s">
        <v>23</v>
      </c>
      <c r="I742" s="9" t="s">
        <v>23</v>
      </c>
      <c r="J742" s="9" t="s">
        <v>23</v>
      </c>
      <c r="K742" s="9" t="s">
        <v>4372</v>
      </c>
      <c r="L742" s="9" t="s">
        <v>724</v>
      </c>
      <c r="M742" s="9" t="s">
        <v>2457</v>
      </c>
      <c r="N742" s="10">
        <v>89.95</v>
      </c>
      <c r="O742" s="9">
        <v>2</v>
      </c>
      <c r="P742" s="10">
        <f t="shared" si="15"/>
        <v>179.9</v>
      </c>
    </row>
    <row r="743" spans="1:16" s="9" customFormat="1" x14ac:dyDescent="0.25">
      <c r="A743" s="9" t="s">
        <v>2458</v>
      </c>
      <c r="B743" s="9" t="s">
        <v>2467</v>
      </c>
      <c r="C743" s="9" t="s">
        <v>2455</v>
      </c>
      <c r="D743" s="9" t="s">
        <v>2468</v>
      </c>
      <c r="E743" s="9" t="s">
        <v>141</v>
      </c>
      <c r="F743" s="9" t="s">
        <v>11</v>
      </c>
      <c r="G743" s="9" t="s">
        <v>22</v>
      </c>
      <c r="H743" s="9" t="s">
        <v>23</v>
      </c>
      <c r="I743" s="9" t="s">
        <v>23</v>
      </c>
      <c r="J743" s="9" t="s">
        <v>23</v>
      </c>
      <c r="K743" s="9" t="s">
        <v>4372</v>
      </c>
      <c r="L743" s="9" t="s">
        <v>724</v>
      </c>
      <c r="M743" s="9" t="s">
        <v>2457</v>
      </c>
      <c r="N743" s="10">
        <v>89.95</v>
      </c>
      <c r="O743" s="9">
        <v>1</v>
      </c>
      <c r="P743" s="10">
        <f t="shared" si="15"/>
        <v>89.95</v>
      </c>
    </row>
    <row r="744" spans="1:16" s="9" customFormat="1" x14ac:dyDescent="0.25">
      <c r="A744" s="9" t="s">
        <v>2458</v>
      </c>
      <c r="B744" s="9" t="s">
        <v>2469</v>
      </c>
      <c r="C744" s="9" t="s">
        <v>2455</v>
      </c>
      <c r="D744" s="9" t="s">
        <v>2470</v>
      </c>
      <c r="E744" s="9" t="s">
        <v>1553</v>
      </c>
      <c r="F744" s="9" t="s">
        <v>11</v>
      </c>
      <c r="G744" s="9" t="s">
        <v>22</v>
      </c>
      <c r="H744" s="9" t="s">
        <v>23</v>
      </c>
      <c r="I744" s="9" t="s">
        <v>23</v>
      </c>
      <c r="J744" s="9" t="s">
        <v>23</v>
      </c>
      <c r="K744" s="9" t="s">
        <v>4372</v>
      </c>
      <c r="L744" s="9" t="s">
        <v>724</v>
      </c>
      <c r="M744" s="9" t="s">
        <v>2457</v>
      </c>
      <c r="N744" s="10">
        <v>89.95</v>
      </c>
      <c r="O744" s="9">
        <v>1</v>
      </c>
      <c r="P744" s="10">
        <f t="shared" si="15"/>
        <v>89.95</v>
      </c>
    </row>
    <row r="745" spans="1:16" s="9" customFormat="1" x14ac:dyDescent="0.25">
      <c r="A745" s="9" t="s">
        <v>2458</v>
      </c>
      <c r="B745" s="9" t="s">
        <v>2471</v>
      </c>
      <c r="C745" s="9" t="s">
        <v>2455</v>
      </c>
      <c r="D745" s="9" t="s">
        <v>2472</v>
      </c>
      <c r="E745" s="9" t="s">
        <v>10</v>
      </c>
      <c r="F745" s="9" t="s">
        <v>11</v>
      </c>
      <c r="G745" s="9" t="s">
        <v>22</v>
      </c>
      <c r="H745" s="9" t="s">
        <v>23</v>
      </c>
      <c r="I745" s="9" t="s">
        <v>23</v>
      </c>
      <c r="J745" s="9" t="s">
        <v>23</v>
      </c>
      <c r="K745" s="9" t="s">
        <v>4372</v>
      </c>
      <c r="L745" s="9" t="s">
        <v>724</v>
      </c>
      <c r="M745" s="9" t="s">
        <v>2457</v>
      </c>
      <c r="N745" s="10">
        <v>89.95</v>
      </c>
      <c r="O745" s="9">
        <v>1</v>
      </c>
      <c r="P745" s="10">
        <f t="shared" si="15"/>
        <v>89.95</v>
      </c>
    </row>
    <row r="746" spans="1:16" s="9" customFormat="1" x14ac:dyDescent="0.25">
      <c r="A746" s="9" t="s">
        <v>2458</v>
      </c>
      <c r="B746" s="9" t="s">
        <v>2473</v>
      </c>
      <c r="C746" s="9" t="s">
        <v>2474</v>
      </c>
      <c r="D746" s="9" t="s">
        <v>2475</v>
      </c>
      <c r="E746" s="9" t="s">
        <v>590</v>
      </c>
      <c r="F746" s="9" t="s">
        <v>11</v>
      </c>
      <c r="G746" s="9" t="s">
        <v>22</v>
      </c>
      <c r="H746" s="9" t="s">
        <v>213</v>
      </c>
      <c r="I746" s="9" t="s">
        <v>214</v>
      </c>
      <c r="J746" s="9" t="s">
        <v>214</v>
      </c>
      <c r="K746" s="9" t="s">
        <v>4371</v>
      </c>
      <c r="L746" s="9" t="s">
        <v>596</v>
      </c>
      <c r="M746" s="9" t="s">
        <v>2476</v>
      </c>
      <c r="N746" s="10">
        <v>110</v>
      </c>
      <c r="O746" s="9">
        <v>1</v>
      </c>
      <c r="P746" s="10">
        <f t="shared" si="15"/>
        <v>110</v>
      </c>
    </row>
    <row r="747" spans="1:16" s="9" customFormat="1" x14ac:dyDescent="0.25">
      <c r="A747" s="9" t="s">
        <v>2481</v>
      </c>
      <c r="B747" s="9" t="s">
        <v>2477</v>
      </c>
      <c r="C747" s="9" t="s">
        <v>2478</v>
      </c>
      <c r="D747" s="9" t="s">
        <v>2479</v>
      </c>
      <c r="E747" s="9" t="s">
        <v>167</v>
      </c>
      <c r="F747" s="9" t="s">
        <v>11</v>
      </c>
      <c r="G747" s="9" t="s">
        <v>22</v>
      </c>
      <c r="H747" s="9" t="s">
        <v>67</v>
      </c>
      <c r="I747" s="9" t="s">
        <v>197</v>
      </c>
      <c r="J747" s="9" t="s">
        <v>197</v>
      </c>
      <c r="K747" s="9" t="s">
        <v>4371</v>
      </c>
      <c r="L747" s="9" t="s">
        <v>57</v>
      </c>
      <c r="M747" s="9" t="s">
        <v>2480</v>
      </c>
      <c r="N747" s="10">
        <v>43.99</v>
      </c>
      <c r="O747" s="9">
        <v>1</v>
      </c>
      <c r="P747" s="10">
        <f t="shared" si="15"/>
        <v>43.99</v>
      </c>
    </row>
    <row r="748" spans="1:16" s="9" customFormat="1" x14ac:dyDescent="0.25">
      <c r="A748" s="9" t="s">
        <v>2486</v>
      </c>
      <c r="B748" s="9" t="s">
        <v>2482</v>
      </c>
      <c r="C748" s="9" t="s">
        <v>2483</v>
      </c>
      <c r="D748" s="9" t="s">
        <v>2484</v>
      </c>
      <c r="E748" s="9" t="s">
        <v>2368</v>
      </c>
      <c r="F748" s="9" t="s">
        <v>11</v>
      </c>
      <c r="G748" s="9" t="s">
        <v>46</v>
      </c>
      <c r="H748" s="9" t="s">
        <v>585</v>
      </c>
      <c r="I748" s="9" t="s">
        <v>585</v>
      </c>
      <c r="J748" s="9" t="s">
        <v>585</v>
      </c>
      <c r="K748" s="9" t="s">
        <v>4371</v>
      </c>
      <c r="L748" s="9" t="s">
        <v>57</v>
      </c>
      <c r="M748" s="9" t="s">
        <v>2485</v>
      </c>
      <c r="N748" s="10">
        <v>54.95</v>
      </c>
      <c r="O748" s="9">
        <v>1</v>
      </c>
      <c r="P748" s="10">
        <f t="shared" si="15"/>
        <v>54.95</v>
      </c>
    </row>
    <row r="749" spans="1:16" s="9" customFormat="1" x14ac:dyDescent="0.25">
      <c r="A749" s="9" t="s">
        <v>2486</v>
      </c>
      <c r="B749" s="9" t="s">
        <v>2487</v>
      </c>
      <c r="C749" s="9" t="s">
        <v>2483</v>
      </c>
      <c r="D749" s="9" t="s">
        <v>2488</v>
      </c>
      <c r="E749" s="9" t="s">
        <v>33</v>
      </c>
      <c r="F749" s="9" t="s">
        <v>11</v>
      </c>
      <c r="G749" s="9" t="s">
        <v>46</v>
      </c>
      <c r="H749" s="9" t="s">
        <v>585</v>
      </c>
      <c r="I749" s="9" t="s">
        <v>585</v>
      </c>
      <c r="J749" s="9" t="s">
        <v>585</v>
      </c>
      <c r="K749" s="9" t="s">
        <v>4371</v>
      </c>
      <c r="L749" s="9" t="s">
        <v>57</v>
      </c>
      <c r="M749" s="9" t="s">
        <v>2485</v>
      </c>
      <c r="N749" s="10">
        <v>54.95</v>
      </c>
      <c r="O749" s="9">
        <v>3</v>
      </c>
      <c r="P749" s="10">
        <f t="shared" si="15"/>
        <v>164.85000000000002</v>
      </c>
    </row>
    <row r="750" spans="1:16" s="9" customFormat="1" x14ac:dyDescent="0.25">
      <c r="A750" s="9" t="s">
        <v>2486</v>
      </c>
      <c r="B750" s="9" t="s">
        <v>2489</v>
      </c>
      <c r="C750" s="9" t="s">
        <v>2483</v>
      </c>
      <c r="D750" s="9" t="s">
        <v>2490</v>
      </c>
      <c r="E750" s="9" t="s">
        <v>1712</v>
      </c>
      <c r="F750" s="9" t="s">
        <v>11</v>
      </c>
      <c r="G750" s="9" t="s">
        <v>46</v>
      </c>
      <c r="H750" s="9" t="s">
        <v>585</v>
      </c>
      <c r="I750" s="9" t="s">
        <v>585</v>
      </c>
      <c r="J750" s="9" t="s">
        <v>585</v>
      </c>
      <c r="K750" s="9" t="s">
        <v>4371</v>
      </c>
      <c r="L750" s="9" t="s">
        <v>57</v>
      </c>
      <c r="M750" s="9" t="s">
        <v>2485</v>
      </c>
      <c r="N750" s="10">
        <v>54.95</v>
      </c>
      <c r="O750" s="9">
        <v>1</v>
      </c>
      <c r="P750" s="10">
        <f t="shared" si="15"/>
        <v>54.95</v>
      </c>
    </row>
    <row r="751" spans="1:16" s="9" customFormat="1" x14ac:dyDescent="0.25">
      <c r="A751" s="9" t="s">
        <v>2495</v>
      </c>
      <c r="B751" s="9" t="s">
        <v>2491</v>
      </c>
      <c r="C751" s="9" t="s">
        <v>2492</v>
      </c>
      <c r="D751" s="9" t="s">
        <v>2493</v>
      </c>
      <c r="E751" s="9" t="s">
        <v>21</v>
      </c>
      <c r="F751" s="9" t="s">
        <v>11</v>
      </c>
      <c r="G751" s="9" t="s">
        <v>22</v>
      </c>
      <c r="H751" s="9" t="s">
        <v>34</v>
      </c>
      <c r="I751" s="9" t="s">
        <v>34</v>
      </c>
      <c r="J751" s="9" t="s">
        <v>34</v>
      </c>
      <c r="K751" s="9" t="s">
        <v>4373</v>
      </c>
      <c r="L751" s="9" t="s">
        <v>422</v>
      </c>
      <c r="M751" s="9" t="s">
        <v>2494</v>
      </c>
      <c r="N751" s="10">
        <v>140</v>
      </c>
      <c r="O751" s="9">
        <v>1</v>
      </c>
      <c r="P751" s="10">
        <f t="shared" si="15"/>
        <v>140</v>
      </c>
    </row>
    <row r="752" spans="1:16" s="9" customFormat="1" x14ac:dyDescent="0.25">
      <c r="A752" s="9" t="s">
        <v>2495</v>
      </c>
      <c r="B752" s="9" t="s">
        <v>2496</v>
      </c>
      <c r="C752" s="9" t="s">
        <v>2497</v>
      </c>
      <c r="D752" s="9" t="s">
        <v>2498</v>
      </c>
      <c r="E752" s="9" t="s">
        <v>33</v>
      </c>
      <c r="F752" s="9" t="s">
        <v>11</v>
      </c>
      <c r="G752" s="9" t="s">
        <v>22</v>
      </c>
      <c r="H752" s="9" t="s">
        <v>34</v>
      </c>
      <c r="I752" s="9" t="s">
        <v>926</v>
      </c>
      <c r="J752" s="9" t="s">
        <v>926</v>
      </c>
      <c r="K752" s="9" t="s">
        <v>4371</v>
      </c>
      <c r="L752" s="9" t="s">
        <v>153</v>
      </c>
      <c r="M752" s="9" t="s">
        <v>2499</v>
      </c>
      <c r="N752" s="10">
        <v>115</v>
      </c>
      <c r="O752" s="9">
        <v>1</v>
      </c>
      <c r="P752" s="10">
        <f t="shared" si="15"/>
        <v>115</v>
      </c>
    </row>
    <row r="753" spans="1:16" s="9" customFormat="1" x14ac:dyDescent="0.25">
      <c r="A753" s="9" t="s">
        <v>2495</v>
      </c>
      <c r="B753" s="9" t="s">
        <v>2500</v>
      </c>
      <c r="C753" s="9" t="s">
        <v>2501</v>
      </c>
      <c r="D753" s="9" t="s">
        <v>2502</v>
      </c>
      <c r="E753" s="9" t="s">
        <v>10</v>
      </c>
      <c r="F753" s="9" t="s">
        <v>11</v>
      </c>
      <c r="G753" s="9" t="s">
        <v>22</v>
      </c>
      <c r="H753" s="9" t="s">
        <v>23</v>
      </c>
      <c r="I753" s="9" t="s">
        <v>303</v>
      </c>
      <c r="J753" s="9" t="s">
        <v>303</v>
      </c>
      <c r="K753" s="9" t="s">
        <v>4372</v>
      </c>
      <c r="L753" s="9" t="s">
        <v>493</v>
      </c>
      <c r="M753" s="9" t="s">
        <v>2503</v>
      </c>
      <c r="N753" s="10">
        <v>40</v>
      </c>
      <c r="O753" s="9">
        <v>1</v>
      </c>
      <c r="P753" s="10">
        <f t="shared" si="15"/>
        <v>40</v>
      </c>
    </row>
    <row r="754" spans="1:16" s="9" customFormat="1" x14ac:dyDescent="0.25">
      <c r="A754" s="9" t="s">
        <v>2505</v>
      </c>
      <c r="B754" s="9" t="s">
        <v>2506</v>
      </c>
      <c r="C754" s="9" t="s">
        <v>2507</v>
      </c>
      <c r="D754" s="9" t="s">
        <v>2508</v>
      </c>
      <c r="E754" s="9" t="s">
        <v>84</v>
      </c>
      <c r="F754" s="9" t="s">
        <v>11</v>
      </c>
      <c r="G754" s="9" t="s">
        <v>22</v>
      </c>
      <c r="H754" s="9" t="s">
        <v>585</v>
      </c>
      <c r="I754" s="9" t="s">
        <v>303</v>
      </c>
      <c r="J754" s="9" t="s">
        <v>303</v>
      </c>
      <c r="K754" s="9" t="s">
        <v>4371</v>
      </c>
      <c r="L754" s="9" t="s">
        <v>439</v>
      </c>
      <c r="M754" s="9" t="s">
        <v>2504</v>
      </c>
      <c r="N754" s="10">
        <v>19.95</v>
      </c>
      <c r="O754" s="9">
        <v>3</v>
      </c>
      <c r="P754" s="10">
        <f t="shared" si="15"/>
        <v>59.849999999999994</v>
      </c>
    </row>
    <row r="755" spans="1:16" s="9" customFormat="1" x14ac:dyDescent="0.25">
      <c r="A755" s="9" t="s">
        <v>2511</v>
      </c>
      <c r="B755" s="9" t="s">
        <v>2512</v>
      </c>
      <c r="C755" s="9" t="s">
        <v>2509</v>
      </c>
      <c r="D755" s="9" t="s">
        <v>2513</v>
      </c>
      <c r="E755" s="9" t="s">
        <v>41</v>
      </c>
      <c r="F755" s="9" t="s">
        <v>11</v>
      </c>
      <c r="G755" s="9" t="s">
        <v>22</v>
      </c>
      <c r="H755" s="9" t="s">
        <v>34</v>
      </c>
      <c r="I755" s="9" t="s">
        <v>34</v>
      </c>
      <c r="J755" s="9" t="s">
        <v>34</v>
      </c>
      <c r="K755" s="9" t="s">
        <v>4373</v>
      </c>
      <c r="L755" s="9" t="s">
        <v>57</v>
      </c>
      <c r="M755" s="9" t="s">
        <v>2510</v>
      </c>
      <c r="N755" s="10">
        <v>269</v>
      </c>
      <c r="O755" s="9">
        <v>1</v>
      </c>
      <c r="P755" s="10">
        <f t="shared" si="15"/>
        <v>269</v>
      </c>
    </row>
    <row r="756" spans="1:16" s="9" customFormat="1" x14ac:dyDescent="0.25">
      <c r="A756" s="9" t="s">
        <v>2511</v>
      </c>
      <c r="B756" s="9" t="s">
        <v>2514</v>
      </c>
      <c r="C756" s="9" t="s">
        <v>2515</v>
      </c>
      <c r="D756" s="9" t="s">
        <v>2516</v>
      </c>
      <c r="E756" s="9" t="s">
        <v>21</v>
      </c>
      <c r="F756" s="9" t="s">
        <v>11</v>
      </c>
      <c r="G756" s="9" t="s">
        <v>22</v>
      </c>
      <c r="H756" s="9" t="s">
        <v>34</v>
      </c>
      <c r="I756" s="9" t="s">
        <v>34</v>
      </c>
      <c r="J756" s="9" t="s">
        <v>34</v>
      </c>
      <c r="K756" s="9" t="s">
        <v>4373</v>
      </c>
      <c r="L756" s="9" t="s">
        <v>57</v>
      </c>
      <c r="M756" s="9" t="s">
        <v>2517</v>
      </c>
      <c r="N756" s="10">
        <v>259</v>
      </c>
      <c r="O756" s="9">
        <v>1</v>
      </c>
      <c r="P756" s="10">
        <f t="shared" si="15"/>
        <v>259</v>
      </c>
    </row>
    <row r="757" spans="1:16" s="9" customFormat="1" x14ac:dyDescent="0.25">
      <c r="A757" s="9" t="s">
        <v>2522</v>
      </c>
      <c r="B757" s="9" t="s">
        <v>2518</v>
      </c>
      <c r="C757" s="9" t="s">
        <v>2519</v>
      </c>
      <c r="D757" s="9" t="s">
        <v>2520</v>
      </c>
      <c r="E757" s="9" t="s">
        <v>21</v>
      </c>
      <c r="F757" s="9" t="s">
        <v>11</v>
      </c>
      <c r="G757" s="9" t="s">
        <v>22</v>
      </c>
      <c r="H757" s="9" t="s">
        <v>34</v>
      </c>
      <c r="I757" s="9" t="s">
        <v>34</v>
      </c>
      <c r="J757" s="9" t="s">
        <v>34</v>
      </c>
      <c r="K757" s="9" t="s">
        <v>4373</v>
      </c>
      <c r="L757" s="9" t="s">
        <v>57</v>
      </c>
      <c r="M757" s="9" t="s">
        <v>2521</v>
      </c>
      <c r="N757" s="10">
        <v>190</v>
      </c>
      <c r="O757" s="9">
        <v>1</v>
      </c>
      <c r="P757" s="10">
        <f t="shared" si="15"/>
        <v>190</v>
      </c>
    </row>
    <row r="758" spans="1:16" s="9" customFormat="1" x14ac:dyDescent="0.25">
      <c r="A758" s="9" t="s">
        <v>2522</v>
      </c>
      <c r="B758" s="9" t="s">
        <v>2523</v>
      </c>
      <c r="C758" s="9" t="s">
        <v>2524</v>
      </c>
      <c r="D758" s="9" t="s">
        <v>2525</v>
      </c>
      <c r="E758" s="9" t="s">
        <v>41</v>
      </c>
      <c r="F758" s="9" t="s">
        <v>11</v>
      </c>
      <c r="G758" s="9" t="s">
        <v>22</v>
      </c>
      <c r="H758" s="9" t="s">
        <v>34</v>
      </c>
      <c r="I758" s="9" t="s">
        <v>34</v>
      </c>
      <c r="J758" s="9" t="s">
        <v>34</v>
      </c>
      <c r="K758" s="9" t="s">
        <v>4373</v>
      </c>
      <c r="L758" s="9" t="s">
        <v>844</v>
      </c>
      <c r="M758" s="9" t="s">
        <v>2521</v>
      </c>
      <c r="N758" s="10">
        <v>190</v>
      </c>
      <c r="O758" s="9">
        <v>1</v>
      </c>
      <c r="P758" s="10">
        <f t="shared" si="15"/>
        <v>190</v>
      </c>
    </row>
    <row r="759" spans="1:16" s="9" customFormat="1" x14ac:dyDescent="0.25">
      <c r="A759" s="9" t="s">
        <v>2530</v>
      </c>
      <c r="B759" s="9" t="s">
        <v>2526</v>
      </c>
      <c r="C759" s="9" t="s">
        <v>2527</v>
      </c>
      <c r="D759" s="9" t="s">
        <v>2528</v>
      </c>
      <c r="E759" s="9" t="s">
        <v>21</v>
      </c>
      <c r="F759" s="9" t="s">
        <v>11</v>
      </c>
      <c r="G759" s="9" t="s">
        <v>22</v>
      </c>
      <c r="H759" s="9" t="s">
        <v>34</v>
      </c>
      <c r="I759" s="9" t="s">
        <v>34</v>
      </c>
      <c r="J759" s="9" t="s">
        <v>34</v>
      </c>
      <c r="K759" s="9" t="s">
        <v>4373</v>
      </c>
      <c r="L759" s="9" t="s">
        <v>57</v>
      </c>
      <c r="M759" s="9" t="s">
        <v>2529</v>
      </c>
      <c r="N759" s="10">
        <v>64.95</v>
      </c>
      <c r="O759" s="9">
        <v>1</v>
      </c>
      <c r="P759" s="10">
        <f t="shared" si="15"/>
        <v>64.95</v>
      </c>
    </row>
    <row r="760" spans="1:16" s="9" customFormat="1" x14ac:dyDescent="0.25">
      <c r="A760" s="9" t="s">
        <v>2530</v>
      </c>
      <c r="B760" s="9" t="s">
        <v>2531</v>
      </c>
      <c r="C760" s="9" t="s">
        <v>2532</v>
      </c>
      <c r="D760" s="9" t="s">
        <v>2533</v>
      </c>
      <c r="E760" s="9" t="s">
        <v>141</v>
      </c>
      <c r="F760" s="9" t="s">
        <v>11</v>
      </c>
      <c r="G760" s="9" t="s">
        <v>22</v>
      </c>
      <c r="H760" s="9" t="s">
        <v>34</v>
      </c>
      <c r="I760" s="9" t="s">
        <v>1733</v>
      </c>
      <c r="J760" s="9" t="s">
        <v>1733</v>
      </c>
      <c r="K760" s="9" t="s">
        <v>4371</v>
      </c>
      <c r="L760" s="9" t="s">
        <v>439</v>
      </c>
      <c r="M760" s="9" t="s">
        <v>2534</v>
      </c>
      <c r="N760" s="10">
        <v>64.95</v>
      </c>
      <c r="O760" s="9">
        <v>1</v>
      </c>
      <c r="P760" s="10">
        <f t="shared" si="15"/>
        <v>64.95</v>
      </c>
    </row>
    <row r="761" spans="1:16" s="9" customFormat="1" x14ac:dyDescent="0.25">
      <c r="A761" s="9" t="s">
        <v>2530</v>
      </c>
      <c r="B761" s="9" t="s">
        <v>2535</v>
      </c>
      <c r="C761" s="9" t="s">
        <v>2532</v>
      </c>
      <c r="D761" s="9" t="s">
        <v>2536</v>
      </c>
      <c r="E761" s="9" t="s">
        <v>167</v>
      </c>
      <c r="F761" s="9" t="s">
        <v>11</v>
      </c>
      <c r="G761" s="9" t="s">
        <v>22</v>
      </c>
      <c r="H761" s="9" t="s">
        <v>34</v>
      </c>
      <c r="I761" s="9" t="s">
        <v>1733</v>
      </c>
      <c r="J761" s="9" t="s">
        <v>1733</v>
      </c>
      <c r="K761" s="9" t="s">
        <v>4371</v>
      </c>
      <c r="L761" s="9" t="s">
        <v>439</v>
      </c>
      <c r="M761" s="9" t="s">
        <v>2534</v>
      </c>
      <c r="N761" s="10">
        <v>64.95</v>
      </c>
      <c r="O761" s="9">
        <v>1</v>
      </c>
      <c r="P761" s="10">
        <f t="shared" si="15"/>
        <v>64.95</v>
      </c>
    </row>
    <row r="762" spans="1:16" s="9" customFormat="1" x14ac:dyDescent="0.25">
      <c r="A762" s="9" t="s">
        <v>2542</v>
      </c>
      <c r="B762" s="9" t="s">
        <v>2537</v>
      </c>
      <c r="C762" s="9" t="s">
        <v>2538</v>
      </c>
      <c r="D762" s="9" t="s">
        <v>2539</v>
      </c>
      <c r="E762" s="9" t="s">
        <v>2540</v>
      </c>
      <c r="F762" s="9" t="s">
        <v>11</v>
      </c>
      <c r="G762" s="9" t="s">
        <v>22</v>
      </c>
      <c r="H762" s="9" t="s">
        <v>585</v>
      </c>
      <c r="I762" s="9" t="s">
        <v>303</v>
      </c>
      <c r="J762" s="9" t="s">
        <v>303</v>
      </c>
      <c r="K762" s="9" t="s">
        <v>4371</v>
      </c>
      <c r="L762" s="9" t="s">
        <v>155</v>
      </c>
      <c r="M762" s="9" t="s">
        <v>2541</v>
      </c>
      <c r="N762" s="10">
        <v>29.95</v>
      </c>
      <c r="O762" s="9">
        <v>1</v>
      </c>
      <c r="P762" s="10">
        <f t="shared" si="15"/>
        <v>29.95</v>
      </c>
    </row>
    <row r="763" spans="1:16" s="9" customFormat="1" x14ac:dyDescent="0.25">
      <c r="A763" s="9" t="s">
        <v>2547</v>
      </c>
      <c r="B763" s="9" t="s">
        <v>2543</v>
      </c>
      <c r="C763" s="9" t="s">
        <v>2544</v>
      </c>
      <c r="D763" s="9" t="s">
        <v>2545</v>
      </c>
      <c r="E763" s="9" t="s">
        <v>21</v>
      </c>
      <c r="F763" s="9" t="s">
        <v>11</v>
      </c>
      <c r="G763" s="9" t="s">
        <v>22</v>
      </c>
      <c r="H763" s="9" t="s">
        <v>23</v>
      </c>
      <c r="I763" s="9" t="s">
        <v>23</v>
      </c>
      <c r="J763" s="9" t="s">
        <v>23</v>
      </c>
      <c r="K763" s="9" t="s">
        <v>4372</v>
      </c>
      <c r="L763" s="9" t="s">
        <v>947</v>
      </c>
      <c r="M763" s="9" t="s">
        <v>2546</v>
      </c>
      <c r="N763" s="10">
        <v>85</v>
      </c>
      <c r="O763" s="9">
        <v>1</v>
      </c>
      <c r="P763" s="10">
        <f t="shared" si="15"/>
        <v>85</v>
      </c>
    </row>
    <row r="764" spans="1:16" s="9" customFormat="1" x14ac:dyDescent="0.25">
      <c r="A764" s="9" t="s">
        <v>2522</v>
      </c>
      <c r="B764" s="9" t="s">
        <v>2548</v>
      </c>
      <c r="C764" s="9" t="s">
        <v>2549</v>
      </c>
      <c r="D764" s="9" t="s">
        <v>2550</v>
      </c>
      <c r="E764" s="9" t="s">
        <v>167</v>
      </c>
      <c r="F764" s="9" t="s">
        <v>11</v>
      </c>
      <c r="G764" s="9" t="s">
        <v>12</v>
      </c>
      <c r="H764" s="9" t="s">
        <v>13</v>
      </c>
      <c r="I764" s="9" t="s">
        <v>14</v>
      </c>
      <c r="J764" s="9" t="s">
        <v>14</v>
      </c>
      <c r="K764" s="9" t="s">
        <v>4373</v>
      </c>
      <c r="L764" s="9" t="s">
        <v>57</v>
      </c>
      <c r="M764" s="9" t="s">
        <v>2551</v>
      </c>
      <c r="N764" s="10">
        <v>314.92499999999995</v>
      </c>
      <c r="O764" s="9">
        <v>1</v>
      </c>
      <c r="P764" s="10">
        <f t="shared" si="15"/>
        <v>314.92499999999995</v>
      </c>
    </row>
    <row r="765" spans="1:16" s="9" customFormat="1" x14ac:dyDescent="0.25">
      <c r="A765" s="9" t="s">
        <v>2448</v>
      </c>
      <c r="B765" s="9" t="s">
        <v>2552</v>
      </c>
      <c r="C765" s="9" t="s">
        <v>2553</v>
      </c>
      <c r="D765" s="9" t="s">
        <v>2554</v>
      </c>
      <c r="E765" s="9" t="s">
        <v>590</v>
      </c>
      <c r="F765" s="9" t="s">
        <v>11</v>
      </c>
      <c r="G765" s="9" t="s">
        <v>22</v>
      </c>
      <c r="H765" s="9" t="s">
        <v>585</v>
      </c>
      <c r="I765" s="9" t="s">
        <v>303</v>
      </c>
      <c r="J765" s="9" t="s">
        <v>303</v>
      </c>
      <c r="K765" s="9" t="s">
        <v>4371</v>
      </c>
      <c r="L765" s="9" t="s">
        <v>57</v>
      </c>
      <c r="M765" s="9" t="s">
        <v>2555</v>
      </c>
      <c r="N765" s="10">
        <v>20.95</v>
      </c>
      <c r="O765" s="9">
        <v>1</v>
      </c>
      <c r="P765" s="10">
        <f t="shared" si="15"/>
        <v>20.95</v>
      </c>
    </row>
    <row r="766" spans="1:16" s="9" customFormat="1" x14ac:dyDescent="0.25">
      <c r="A766" s="9" t="s">
        <v>2448</v>
      </c>
      <c r="B766" s="9" t="s">
        <v>2556</v>
      </c>
      <c r="C766" s="9" t="s">
        <v>2553</v>
      </c>
      <c r="D766" s="9" t="s">
        <v>2557</v>
      </c>
      <c r="E766" s="9" t="s">
        <v>33</v>
      </c>
      <c r="F766" s="9" t="s">
        <v>11</v>
      </c>
      <c r="G766" s="9" t="s">
        <v>22</v>
      </c>
      <c r="H766" s="9" t="s">
        <v>585</v>
      </c>
      <c r="I766" s="9" t="s">
        <v>303</v>
      </c>
      <c r="J766" s="9" t="s">
        <v>303</v>
      </c>
      <c r="K766" s="9" t="s">
        <v>4371</v>
      </c>
      <c r="L766" s="9" t="s">
        <v>57</v>
      </c>
      <c r="M766" s="9" t="s">
        <v>2555</v>
      </c>
      <c r="N766" s="10">
        <v>20.95</v>
      </c>
      <c r="O766" s="9">
        <v>1</v>
      </c>
      <c r="P766" s="10">
        <f t="shared" si="15"/>
        <v>20.95</v>
      </c>
    </row>
    <row r="767" spans="1:16" s="9" customFormat="1" x14ac:dyDescent="0.25">
      <c r="A767" s="9" t="s">
        <v>2458</v>
      </c>
      <c r="B767" s="9" t="s">
        <v>2558</v>
      </c>
      <c r="C767" s="9" t="s">
        <v>2559</v>
      </c>
      <c r="D767" s="9" t="s">
        <v>2560</v>
      </c>
      <c r="E767" s="9" t="s">
        <v>141</v>
      </c>
      <c r="F767" s="9" t="s">
        <v>11</v>
      </c>
      <c r="G767" s="9" t="s">
        <v>22</v>
      </c>
      <c r="H767" s="9" t="s">
        <v>115</v>
      </c>
      <c r="I767" s="9" t="s">
        <v>989</v>
      </c>
      <c r="J767" s="9" t="s">
        <v>989</v>
      </c>
      <c r="K767" s="9" t="s">
        <v>4372</v>
      </c>
      <c r="L767" s="9" t="s">
        <v>1019</v>
      </c>
      <c r="M767" s="9" t="s">
        <v>2561</v>
      </c>
      <c r="N767" s="10">
        <v>89.95</v>
      </c>
      <c r="O767" s="9">
        <v>1</v>
      </c>
      <c r="P767" s="10">
        <f t="shared" si="15"/>
        <v>89.95</v>
      </c>
    </row>
    <row r="768" spans="1:16" s="9" customFormat="1" x14ac:dyDescent="0.25">
      <c r="A768" s="9" t="s">
        <v>2458</v>
      </c>
      <c r="B768" s="9" t="s">
        <v>2562</v>
      </c>
      <c r="C768" s="9" t="s">
        <v>2563</v>
      </c>
      <c r="D768" s="9" t="s">
        <v>2564</v>
      </c>
      <c r="E768" s="9" t="s">
        <v>33</v>
      </c>
      <c r="F768" s="9" t="s">
        <v>11</v>
      </c>
      <c r="G768" s="9" t="s">
        <v>22</v>
      </c>
      <c r="H768" s="9" t="s">
        <v>34</v>
      </c>
      <c r="I768" s="9" t="s">
        <v>34</v>
      </c>
      <c r="J768" s="9" t="s">
        <v>34</v>
      </c>
      <c r="K768" s="9" t="s">
        <v>4373</v>
      </c>
      <c r="L768" s="9" t="s">
        <v>24</v>
      </c>
      <c r="M768" s="9" t="s">
        <v>2565</v>
      </c>
      <c r="N768" s="10">
        <v>130</v>
      </c>
      <c r="O768" s="9">
        <v>1</v>
      </c>
      <c r="P768" s="10">
        <f t="shared" si="15"/>
        <v>130</v>
      </c>
    </row>
    <row r="769" spans="1:16" s="9" customFormat="1" x14ac:dyDescent="0.25">
      <c r="A769" s="9" t="s">
        <v>2458</v>
      </c>
      <c r="B769" s="9" t="s">
        <v>2566</v>
      </c>
      <c r="C769" s="9" t="s">
        <v>2563</v>
      </c>
      <c r="D769" s="9" t="s">
        <v>2567</v>
      </c>
      <c r="E769" s="9" t="s">
        <v>10</v>
      </c>
      <c r="F769" s="9" t="s">
        <v>11</v>
      </c>
      <c r="G769" s="9" t="s">
        <v>22</v>
      </c>
      <c r="H769" s="9" t="s">
        <v>34</v>
      </c>
      <c r="I769" s="9" t="s">
        <v>34</v>
      </c>
      <c r="J769" s="9" t="s">
        <v>34</v>
      </c>
      <c r="K769" s="9" t="s">
        <v>4373</v>
      </c>
      <c r="L769" s="9" t="s">
        <v>24</v>
      </c>
      <c r="M769" s="9" t="s">
        <v>2565</v>
      </c>
      <c r="N769" s="10">
        <v>130</v>
      </c>
      <c r="O769" s="9">
        <v>1</v>
      </c>
      <c r="P769" s="10">
        <f t="shared" si="15"/>
        <v>130</v>
      </c>
    </row>
    <row r="770" spans="1:16" s="9" customFormat="1" x14ac:dyDescent="0.25">
      <c r="A770" s="9" t="s">
        <v>2458</v>
      </c>
      <c r="B770" s="9" t="s">
        <v>2568</v>
      </c>
      <c r="C770" s="9" t="s">
        <v>2563</v>
      </c>
      <c r="D770" s="9" t="s">
        <v>2569</v>
      </c>
      <c r="E770" s="9" t="s">
        <v>167</v>
      </c>
      <c r="F770" s="9" t="s">
        <v>11</v>
      </c>
      <c r="G770" s="9" t="s">
        <v>22</v>
      </c>
      <c r="H770" s="9" t="s">
        <v>34</v>
      </c>
      <c r="I770" s="9" t="s">
        <v>34</v>
      </c>
      <c r="J770" s="9" t="s">
        <v>34</v>
      </c>
      <c r="K770" s="9" t="s">
        <v>4373</v>
      </c>
      <c r="L770" s="9" t="s">
        <v>24</v>
      </c>
      <c r="M770" s="9" t="s">
        <v>2565</v>
      </c>
      <c r="N770" s="10">
        <v>130</v>
      </c>
      <c r="O770" s="9">
        <v>1</v>
      </c>
      <c r="P770" s="10">
        <f t="shared" si="15"/>
        <v>130</v>
      </c>
    </row>
    <row r="771" spans="1:16" s="9" customFormat="1" x14ac:dyDescent="0.25">
      <c r="A771" s="9" t="s">
        <v>2574</v>
      </c>
      <c r="B771" s="9" t="s">
        <v>2570</v>
      </c>
      <c r="C771" s="9" t="s">
        <v>2571</v>
      </c>
      <c r="D771" s="9" t="s">
        <v>2572</v>
      </c>
      <c r="E771" s="9" t="s">
        <v>21</v>
      </c>
      <c r="F771" s="9" t="s">
        <v>11</v>
      </c>
      <c r="G771" s="9" t="s">
        <v>22</v>
      </c>
      <c r="H771" s="9" t="s">
        <v>67</v>
      </c>
      <c r="I771" s="9" t="s">
        <v>197</v>
      </c>
      <c r="J771" s="9" t="s">
        <v>197</v>
      </c>
      <c r="K771" s="9" t="s">
        <v>4371</v>
      </c>
      <c r="L771" s="9" t="s">
        <v>57</v>
      </c>
      <c r="M771" s="9" t="s">
        <v>2573</v>
      </c>
      <c r="N771" s="10">
        <v>54.99</v>
      </c>
      <c r="O771" s="9">
        <v>1</v>
      </c>
      <c r="P771" s="10">
        <f t="shared" si="15"/>
        <v>54.99</v>
      </c>
    </row>
    <row r="772" spans="1:16" s="9" customFormat="1" x14ac:dyDescent="0.25">
      <c r="A772" s="9" t="s">
        <v>2481</v>
      </c>
      <c r="B772" s="9" t="s">
        <v>2575</v>
      </c>
      <c r="C772" s="9" t="s">
        <v>2478</v>
      </c>
      <c r="D772" s="9" t="s">
        <v>2576</v>
      </c>
      <c r="E772" s="9" t="s">
        <v>10</v>
      </c>
      <c r="F772" s="9" t="s">
        <v>11</v>
      </c>
      <c r="G772" s="9" t="s">
        <v>22</v>
      </c>
      <c r="H772" s="9" t="s">
        <v>67</v>
      </c>
      <c r="I772" s="9" t="s">
        <v>197</v>
      </c>
      <c r="J772" s="9" t="s">
        <v>197</v>
      </c>
      <c r="K772" s="9" t="s">
        <v>4371</v>
      </c>
      <c r="L772" s="9" t="s">
        <v>57</v>
      </c>
      <c r="M772" s="9" t="s">
        <v>2480</v>
      </c>
      <c r="N772" s="10">
        <v>43.99</v>
      </c>
      <c r="O772" s="9">
        <v>1</v>
      </c>
      <c r="P772" s="10">
        <f t="shared" si="15"/>
        <v>43.99</v>
      </c>
    </row>
    <row r="773" spans="1:16" s="9" customFormat="1" x14ac:dyDescent="0.25">
      <c r="A773" s="9" t="s">
        <v>2481</v>
      </c>
      <c r="B773" s="9" t="s">
        <v>2577</v>
      </c>
      <c r="C773" s="9" t="s">
        <v>2478</v>
      </c>
      <c r="D773" s="9" t="s">
        <v>2578</v>
      </c>
      <c r="E773" s="9" t="s">
        <v>141</v>
      </c>
      <c r="F773" s="9" t="s">
        <v>11</v>
      </c>
      <c r="G773" s="9" t="s">
        <v>22</v>
      </c>
      <c r="H773" s="9" t="s">
        <v>67</v>
      </c>
      <c r="I773" s="9" t="s">
        <v>197</v>
      </c>
      <c r="J773" s="9" t="s">
        <v>197</v>
      </c>
      <c r="K773" s="9" t="s">
        <v>4371</v>
      </c>
      <c r="L773" s="9" t="s">
        <v>57</v>
      </c>
      <c r="M773" s="9" t="s">
        <v>2480</v>
      </c>
      <c r="N773" s="10">
        <v>43.99</v>
      </c>
      <c r="O773" s="9">
        <v>2</v>
      </c>
      <c r="P773" s="10">
        <f t="shared" si="15"/>
        <v>87.98</v>
      </c>
    </row>
    <row r="774" spans="1:16" s="9" customFormat="1" x14ac:dyDescent="0.25">
      <c r="A774" s="9" t="s">
        <v>2581</v>
      </c>
      <c r="B774" s="9" t="s">
        <v>2582</v>
      </c>
      <c r="C774" s="9" t="s">
        <v>2579</v>
      </c>
      <c r="D774" s="9" t="s">
        <v>2583</v>
      </c>
      <c r="E774" s="9" t="s">
        <v>33</v>
      </c>
      <c r="F774" s="9" t="s">
        <v>11</v>
      </c>
      <c r="G774" s="9" t="s">
        <v>22</v>
      </c>
      <c r="H774" s="9" t="s">
        <v>67</v>
      </c>
      <c r="I774" s="9" t="s">
        <v>85</v>
      </c>
      <c r="J774" s="9" t="s">
        <v>85</v>
      </c>
      <c r="K774" s="9" t="s">
        <v>4371</v>
      </c>
      <c r="L774" s="9" t="s">
        <v>57</v>
      </c>
      <c r="M774" s="9" t="s">
        <v>2580</v>
      </c>
      <c r="N774" s="10">
        <v>31.99</v>
      </c>
      <c r="O774" s="9">
        <v>1</v>
      </c>
      <c r="P774" s="10">
        <f t="shared" si="15"/>
        <v>31.99</v>
      </c>
    </row>
    <row r="775" spans="1:16" s="9" customFormat="1" x14ac:dyDescent="0.25">
      <c r="A775" s="9" t="s">
        <v>2588</v>
      </c>
      <c r="B775" s="9" t="s">
        <v>2584</v>
      </c>
      <c r="C775" s="9" t="s">
        <v>2585</v>
      </c>
      <c r="D775" s="9" t="s">
        <v>2586</v>
      </c>
      <c r="E775" s="9" t="s">
        <v>21</v>
      </c>
      <c r="F775" s="9" t="s">
        <v>11</v>
      </c>
      <c r="G775" s="9" t="s">
        <v>22</v>
      </c>
      <c r="H775" s="9" t="s">
        <v>302</v>
      </c>
      <c r="I775" s="9" t="s">
        <v>302</v>
      </c>
      <c r="J775" s="9" t="s">
        <v>302</v>
      </c>
      <c r="K775" s="9" t="s">
        <v>4372</v>
      </c>
      <c r="L775" s="9" t="s">
        <v>844</v>
      </c>
      <c r="M775" s="9" t="s">
        <v>2587</v>
      </c>
      <c r="N775" s="10">
        <v>65</v>
      </c>
      <c r="O775" s="9">
        <v>4</v>
      </c>
      <c r="P775" s="10">
        <f t="shared" si="15"/>
        <v>260</v>
      </c>
    </row>
    <row r="776" spans="1:16" s="9" customFormat="1" x14ac:dyDescent="0.25">
      <c r="A776" s="9" t="s">
        <v>2588</v>
      </c>
      <c r="B776" s="9" t="s">
        <v>2589</v>
      </c>
      <c r="C776" s="9" t="s">
        <v>2585</v>
      </c>
      <c r="D776" s="9" t="s">
        <v>2590</v>
      </c>
      <c r="E776" s="9" t="s">
        <v>33</v>
      </c>
      <c r="F776" s="9" t="s">
        <v>11</v>
      </c>
      <c r="G776" s="9" t="s">
        <v>22</v>
      </c>
      <c r="H776" s="9" t="s">
        <v>302</v>
      </c>
      <c r="I776" s="9" t="s">
        <v>302</v>
      </c>
      <c r="J776" s="9" t="s">
        <v>302</v>
      </c>
      <c r="K776" s="9" t="s">
        <v>4372</v>
      </c>
      <c r="L776" s="9" t="s">
        <v>844</v>
      </c>
      <c r="M776" s="9" t="s">
        <v>2587</v>
      </c>
      <c r="N776" s="10">
        <v>65</v>
      </c>
      <c r="O776" s="9">
        <v>8</v>
      </c>
      <c r="P776" s="10">
        <f t="shared" si="15"/>
        <v>520</v>
      </c>
    </row>
    <row r="777" spans="1:16" s="9" customFormat="1" x14ac:dyDescent="0.25">
      <c r="A777" s="9" t="s">
        <v>2588</v>
      </c>
      <c r="B777" s="9" t="s">
        <v>2591</v>
      </c>
      <c r="C777" s="9" t="s">
        <v>2585</v>
      </c>
      <c r="D777" s="9" t="s">
        <v>2592</v>
      </c>
      <c r="E777" s="9" t="s">
        <v>141</v>
      </c>
      <c r="F777" s="9" t="s">
        <v>11</v>
      </c>
      <c r="G777" s="9" t="s">
        <v>22</v>
      </c>
      <c r="H777" s="9" t="s">
        <v>302</v>
      </c>
      <c r="I777" s="9" t="s">
        <v>302</v>
      </c>
      <c r="J777" s="9" t="s">
        <v>302</v>
      </c>
      <c r="K777" s="9" t="s">
        <v>4372</v>
      </c>
      <c r="L777" s="9" t="s">
        <v>844</v>
      </c>
      <c r="M777" s="9" t="s">
        <v>2587</v>
      </c>
      <c r="N777" s="10">
        <v>65</v>
      </c>
      <c r="O777" s="9">
        <v>8</v>
      </c>
      <c r="P777" s="10">
        <f t="shared" si="15"/>
        <v>520</v>
      </c>
    </row>
    <row r="778" spans="1:16" s="9" customFormat="1" x14ac:dyDescent="0.25">
      <c r="A778" s="9" t="s">
        <v>2588</v>
      </c>
      <c r="B778" s="9" t="s">
        <v>2593</v>
      </c>
      <c r="C778" s="9" t="s">
        <v>2585</v>
      </c>
      <c r="D778" s="9" t="s">
        <v>2594</v>
      </c>
      <c r="E778" s="9" t="s">
        <v>10</v>
      </c>
      <c r="F778" s="9" t="s">
        <v>11</v>
      </c>
      <c r="G778" s="9" t="s">
        <v>22</v>
      </c>
      <c r="H778" s="9" t="s">
        <v>302</v>
      </c>
      <c r="I778" s="9" t="s">
        <v>302</v>
      </c>
      <c r="J778" s="9" t="s">
        <v>302</v>
      </c>
      <c r="K778" s="9" t="s">
        <v>4372</v>
      </c>
      <c r="L778" s="9" t="s">
        <v>844</v>
      </c>
      <c r="M778" s="9" t="s">
        <v>2587</v>
      </c>
      <c r="N778" s="10">
        <v>65</v>
      </c>
      <c r="O778" s="9">
        <v>4</v>
      </c>
      <c r="P778" s="10">
        <f t="shared" si="15"/>
        <v>260</v>
      </c>
    </row>
    <row r="779" spans="1:16" s="9" customFormat="1" x14ac:dyDescent="0.25">
      <c r="A779" s="9" t="s">
        <v>2588</v>
      </c>
      <c r="B779" s="9" t="s">
        <v>2595</v>
      </c>
      <c r="C779" s="9" t="s">
        <v>2585</v>
      </c>
      <c r="D779" s="9" t="s">
        <v>2596</v>
      </c>
      <c r="E779" s="9" t="s">
        <v>167</v>
      </c>
      <c r="F779" s="9" t="s">
        <v>11</v>
      </c>
      <c r="G779" s="9" t="s">
        <v>22</v>
      </c>
      <c r="H779" s="9" t="s">
        <v>302</v>
      </c>
      <c r="I779" s="9" t="s">
        <v>302</v>
      </c>
      <c r="J779" s="9" t="s">
        <v>302</v>
      </c>
      <c r="K779" s="9" t="s">
        <v>4372</v>
      </c>
      <c r="L779" s="9" t="s">
        <v>844</v>
      </c>
      <c r="M779" s="9" t="s">
        <v>2587</v>
      </c>
      <c r="N779" s="10">
        <v>65</v>
      </c>
      <c r="O779" s="9">
        <v>4</v>
      </c>
      <c r="P779" s="10">
        <f t="shared" si="15"/>
        <v>260</v>
      </c>
    </row>
    <row r="780" spans="1:16" s="9" customFormat="1" x14ac:dyDescent="0.25">
      <c r="A780" s="9" t="s">
        <v>2448</v>
      </c>
      <c r="B780" s="9" t="s">
        <v>2597</v>
      </c>
      <c r="C780" s="9" t="s">
        <v>2598</v>
      </c>
      <c r="D780" s="9" t="s">
        <v>2599</v>
      </c>
      <c r="E780" s="9" t="s">
        <v>590</v>
      </c>
      <c r="F780" s="9" t="s">
        <v>11</v>
      </c>
      <c r="G780" s="9" t="s">
        <v>22</v>
      </c>
      <c r="H780" s="9" t="s">
        <v>67</v>
      </c>
      <c r="I780" s="9" t="s">
        <v>955</v>
      </c>
      <c r="J780" s="9" t="s">
        <v>955</v>
      </c>
      <c r="K780" s="9" t="s">
        <v>4371</v>
      </c>
      <c r="L780" s="9" t="s">
        <v>57</v>
      </c>
      <c r="M780" s="9" t="s">
        <v>2600</v>
      </c>
      <c r="N780" s="10">
        <v>89.95</v>
      </c>
      <c r="O780" s="9">
        <v>1</v>
      </c>
      <c r="P780" s="10">
        <f t="shared" si="15"/>
        <v>89.95</v>
      </c>
    </row>
    <row r="781" spans="1:16" s="9" customFormat="1" x14ac:dyDescent="0.25">
      <c r="A781" s="9" t="s">
        <v>2458</v>
      </c>
      <c r="B781" s="9" t="s">
        <v>2601</v>
      </c>
      <c r="C781" s="9" t="s">
        <v>2602</v>
      </c>
      <c r="D781" s="9" t="s">
        <v>2603</v>
      </c>
      <c r="E781" s="9" t="s">
        <v>21</v>
      </c>
      <c r="F781" s="9" t="s">
        <v>11</v>
      </c>
      <c r="G781" s="9" t="s">
        <v>22</v>
      </c>
      <c r="H781" s="9" t="s">
        <v>34</v>
      </c>
      <c r="I781" s="9" t="s">
        <v>34</v>
      </c>
      <c r="J781" s="9" t="s">
        <v>34</v>
      </c>
      <c r="K781" s="9" t="s">
        <v>4373</v>
      </c>
      <c r="L781" s="9" t="s">
        <v>173</v>
      </c>
      <c r="M781" s="9" t="s">
        <v>2604</v>
      </c>
      <c r="N781" s="10">
        <v>119.95</v>
      </c>
      <c r="O781" s="9">
        <v>1</v>
      </c>
      <c r="P781" s="10">
        <f t="shared" ref="P781:P834" si="16">O781*N781</f>
        <v>119.95</v>
      </c>
    </row>
    <row r="782" spans="1:16" s="9" customFormat="1" x14ac:dyDescent="0.25">
      <c r="A782" s="9" t="s">
        <v>2458</v>
      </c>
      <c r="B782" s="9" t="s">
        <v>2605</v>
      </c>
      <c r="C782" s="9" t="s">
        <v>2602</v>
      </c>
      <c r="D782" s="9" t="s">
        <v>2606</v>
      </c>
      <c r="E782" s="9" t="s">
        <v>41</v>
      </c>
      <c r="F782" s="9" t="s">
        <v>11</v>
      </c>
      <c r="G782" s="9" t="s">
        <v>22</v>
      </c>
      <c r="H782" s="9" t="s">
        <v>34</v>
      </c>
      <c r="I782" s="9" t="s">
        <v>34</v>
      </c>
      <c r="J782" s="9" t="s">
        <v>34</v>
      </c>
      <c r="K782" s="9" t="s">
        <v>4373</v>
      </c>
      <c r="L782" s="9" t="s">
        <v>173</v>
      </c>
      <c r="M782" s="9" t="s">
        <v>2604</v>
      </c>
      <c r="N782" s="10">
        <v>119.95</v>
      </c>
      <c r="O782" s="9">
        <v>1</v>
      </c>
      <c r="P782" s="10">
        <f t="shared" si="16"/>
        <v>119.95</v>
      </c>
    </row>
    <row r="783" spans="1:16" s="9" customFormat="1" x14ac:dyDescent="0.25">
      <c r="A783" s="9" t="s">
        <v>2458</v>
      </c>
      <c r="B783" s="9" t="s">
        <v>2607</v>
      </c>
      <c r="C783" s="9" t="s">
        <v>2602</v>
      </c>
      <c r="D783" s="9" t="s">
        <v>2608</v>
      </c>
      <c r="E783" s="9" t="s">
        <v>33</v>
      </c>
      <c r="F783" s="9" t="s">
        <v>11</v>
      </c>
      <c r="G783" s="9" t="s">
        <v>22</v>
      </c>
      <c r="H783" s="9" t="s">
        <v>34</v>
      </c>
      <c r="I783" s="9" t="s">
        <v>34</v>
      </c>
      <c r="J783" s="9" t="s">
        <v>34</v>
      </c>
      <c r="K783" s="9" t="s">
        <v>4373</v>
      </c>
      <c r="L783" s="9" t="s">
        <v>173</v>
      </c>
      <c r="M783" s="9" t="s">
        <v>2604</v>
      </c>
      <c r="N783" s="10">
        <v>119.95</v>
      </c>
      <c r="O783" s="9">
        <v>2</v>
      </c>
      <c r="P783" s="10">
        <f t="shared" si="16"/>
        <v>239.9</v>
      </c>
    </row>
    <row r="784" spans="1:16" s="9" customFormat="1" x14ac:dyDescent="0.25">
      <c r="A784" s="9" t="s">
        <v>2458</v>
      </c>
      <c r="B784" s="9" t="s">
        <v>2609</v>
      </c>
      <c r="C784" s="9" t="s">
        <v>2602</v>
      </c>
      <c r="D784" s="9" t="s">
        <v>2610</v>
      </c>
      <c r="E784" s="9" t="s">
        <v>141</v>
      </c>
      <c r="F784" s="9" t="s">
        <v>11</v>
      </c>
      <c r="G784" s="9" t="s">
        <v>22</v>
      </c>
      <c r="H784" s="9" t="s">
        <v>34</v>
      </c>
      <c r="I784" s="9" t="s">
        <v>34</v>
      </c>
      <c r="J784" s="9" t="s">
        <v>34</v>
      </c>
      <c r="K784" s="9" t="s">
        <v>4373</v>
      </c>
      <c r="L784" s="9" t="s">
        <v>173</v>
      </c>
      <c r="M784" s="9" t="s">
        <v>2604</v>
      </c>
      <c r="N784" s="10">
        <v>119.95</v>
      </c>
      <c r="O784" s="9">
        <v>2</v>
      </c>
      <c r="P784" s="10">
        <f t="shared" si="16"/>
        <v>239.9</v>
      </c>
    </row>
    <row r="785" spans="1:16" s="9" customFormat="1" x14ac:dyDescent="0.25">
      <c r="A785" s="9" t="s">
        <v>2458</v>
      </c>
      <c r="B785" s="9" t="s">
        <v>2611</v>
      </c>
      <c r="C785" s="9" t="s">
        <v>2602</v>
      </c>
      <c r="D785" s="9" t="s">
        <v>2612</v>
      </c>
      <c r="E785" s="9" t="s">
        <v>167</v>
      </c>
      <c r="F785" s="9" t="s">
        <v>11</v>
      </c>
      <c r="G785" s="9" t="s">
        <v>22</v>
      </c>
      <c r="H785" s="9" t="s">
        <v>34</v>
      </c>
      <c r="I785" s="9" t="s">
        <v>34</v>
      </c>
      <c r="J785" s="9" t="s">
        <v>34</v>
      </c>
      <c r="K785" s="9" t="s">
        <v>4373</v>
      </c>
      <c r="L785" s="9" t="s">
        <v>173</v>
      </c>
      <c r="M785" s="9" t="s">
        <v>2604</v>
      </c>
      <c r="N785" s="10">
        <v>119.95</v>
      </c>
      <c r="O785" s="9">
        <v>2</v>
      </c>
      <c r="P785" s="10">
        <f t="shared" si="16"/>
        <v>239.9</v>
      </c>
    </row>
    <row r="786" spans="1:16" s="9" customFormat="1" x14ac:dyDescent="0.25">
      <c r="A786" s="9" t="s">
        <v>2458</v>
      </c>
      <c r="B786" s="9" t="s">
        <v>2613</v>
      </c>
      <c r="C786" s="9" t="s">
        <v>2614</v>
      </c>
      <c r="D786" s="9" t="s">
        <v>2615</v>
      </c>
      <c r="E786" s="9" t="s">
        <v>21</v>
      </c>
      <c r="F786" s="9" t="s">
        <v>11</v>
      </c>
      <c r="G786" s="9" t="s">
        <v>22</v>
      </c>
      <c r="H786" s="9" t="s">
        <v>34</v>
      </c>
      <c r="I786" s="9" t="s">
        <v>34</v>
      </c>
      <c r="J786" s="9" t="s">
        <v>34</v>
      </c>
      <c r="K786" s="9" t="s">
        <v>4373</v>
      </c>
      <c r="L786" s="9" t="s">
        <v>462</v>
      </c>
      <c r="M786" s="9" t="s">
        <v>2616</v>
      </c>
      <c r="N786" s="10">
        <v>130</v>
      </c>
      <c r="O786" s="9">
        <v>2</v>
      </c>
      <c r="P786" s="10">
        <f t="shared" si="16"/>
        <v>260</v>
      </c>
    </row>
    <row r="787" spans="1:16" s="9" customFormat="1" x14ac:dyDescent="0.25">
      <c r="A787" s="9" t="s">
        <v>2458</v>
      </c>
      <c r="B787" s="9" t="s">
        <v>2617</v>
      </c>
      <c r="C787" s="9" t="s">
        <v>2614</v>
      </c>
      <c r="D787" s="9" t="s">
        <v>2618</v>
      </c>
      <c r="E787" s="9" t="s">
        <v>41</v>
      </c>
      <c r="F787" s="9" t="s">
        <v>11</v>
      </c>
      <c r="G787" s="9" t="s">
        <v>22</v>
      </c>
      <c r="H787" s="9" t="s">
        <v>34</v>
      </c>
      <c r="I787" s="9" t="s">
        <v>34</v>
      </c>
      <c r="J787" s="9" t="s">
        <v>34</v>
      </c>
      <c r="K787" s="9" t="s">
        <v>4373</v>
      </c>
      <c r="L787" s="9" t="s">
        <v>462</v>
      </c>
      <c r="M787" s="9" t="s">
        <v>2616</v>
      </c>
      <c r="N787" s="10">
        <v>130</v>
      </c>
      <c r="O787" s="9">
        <v>2</v>
      </c>
      <c r="P787" s="10">
        <f t="shared" si="16"/>
        <v>260</v>
      </c>
    </row>
    <row r="788" spans="1:16" s="9" customFormat="1" x14ac:dyDescent="0.25">
      <c r="A788" s="9" t="s">
        <v>2458</v>
      </c>
      <c r="B788" s="9" t="s">
        <v>2619</v>
      </c>
      <c r="C788" s="9" t="s">
        <v>2614</v>
      </c>
      <c r="D788" s="9" t="s">
        <v>2620</v>
      </c>
      <c r="E788" s="9" t="s">
        <v>72</v>
      </c>
      <c r="F788" s="9" t="s">
        <v>11</v>
      </c>
      <c r="G788" s="9" t="s">
        <v>22</v>
      </c>
      <c r="H788" s="9" t="s">
        <v>34</v>
      </c>
      <c r="I788" s="9" t="s">
        <v>34</v>
      </c>
      <c r="J788" s="9" t="s">
        <v>34</v>
      </c>
      <c r="K788" s="9" t="s">
        <v>4373</v>
      </c>
      <c r="L788" s="9" t="s">
        <v>462</v>
      </c>
      <c r="M788" s="9" t="s">
        <v>2616</v>
      </c>
      <c r="N788" s="10">
        <v>130</v>
      </c>
      <c r="O788" s="9">
        <v>2</v>
      </c>
      <c r="P788" s="10">
        <f t="shared" si="16"/>
        <v>260</v>
      </c>
    </row>
    <row r="789" spans="1:16" s="9" customFormat="1" x14ac:dyDescent="0.25">
      <c r="A789" s="9" t="s">
        <v>2458</v>
      </c>
      <c r="B789" s="9" t="s">
        <v>2621</v>
      </c>
      <c r="C789" s="9" t="s">
        <v>2614</v>
      </c>
      <c r="D789" s="9" t="s">
        <v>2622</v>
      </c>
      <c r="E789" s="9" t="s">
        <v>33</v>
      </c>
      <c r="F789" s="9" t="s">
        <v>11</v>
      </c>
      <c r="G789" s="9" t="s">
        <v>22</v>
      </c>
      <c r="H789" s="9" t="s">
        <v>34</v>
      </c>
      <c r="I789" s="9" t="s">
        <v>34</v>
      </c>
      <c r="J789" s="9" t="s">
        <v>34</v>
      </c>
      <c r="K789" s="9" t="s">
        <v>4373</v>
      </c>
      <c r="L789" s="9" t="s">
        <v>462</v>
      </c>
      <c r="M789" s="9" t="s">
        <v>2616</v>
      </c>
      <c r="N789" s="10">
        <v>130</v>
      </c>
      <c r="O789" s="9">
        <v>3</v>
      </c>
      <c r="P789" s="10">
        <f t="shared" si="16"/>
        <v>390</v>
      </c>
    </row>
    <row r="790" spans="1:16" s="9" customFormat="1" x14ac:dyDescent="0.25">
      <c r="A790" s="9" t="s">
        <v>2458</v>
      </c>
      <c r="B790" s="9" t="s">
        <v>2623</v>
      </c>
      <c r="C790" s="9" t="s">
        <v>2614</v>
      </c>
      <c r="D790" s="9" t="s">
        <v>2624</v>
      </c>
      <c r="E790" s="9" t="s">
        <v>141</v>
      </c>
      <c r="F790" s="9" t="s">
        <v>11</v>
      </c>
      <c r="G790" s="9" t="s">
        <v>22</v>
      </c>
      <c r="H790" s="9" t="s">
        <v>34</v>
      </c>
      <c r="I790" s="9" t="s">
        <v>34</v>
      </c>
      <c r="J790" s="9" t="s">
        <v>34</v>
      </c>
      <c r="K790" s="9" t="s">
        <v>4373</v>
      </c>
      <c r="L790" s="9" t="s">
        <v>462</v>
      </c>
      <c r="M790" s="9" t="s">
        <v>2616</v>
      </c>
      <c r="N790" s="10">
        <v>130</v>
      </c>
      <c r="O790" s="9">
        <v>3</v>
      </c>
      <c r="P790" s="10">
        <f t="shared" si="16"/>
        <v>390</v>
      </c>
    </row>
    <row r="791" spans="1:16" s="9" customFormat="1" x14ac:dyDescent="0.25">
      <c r="A791" s="9" t="s">
        <v>2458</v>
      </c>
      <c r="B791" s="9" t="s">
        <v>2625</v>
      </c>
      <c r="C791" s="9" t="s">
        <v>2614</v>
      </c>
      <c r="D791" s="9" t="s">
        <v>2626</v>
      </c>
      <c r="E791" s="9" t="s">
        <v>1553</v>
      </c>
      <c r="F791" s="9" t="s">
        <v>11</v>
      </c>
      <c r="G791" s="9" t="s">
        <v>22</v>
      </c>
      <c r="H791" s="9" t="s">
        <v>34</v>
      </c>
      <c r="I791" s="9" t="s">
        <v>34</v>
      </c>
      <c r="J791" s="9" t="s">
        <v>34</v>
      </c>
      <c r="K791" s="9" t="s">
        <v>4373</v>
      </c>
      <c r="L791" s="9" t="s">
        <v>462</v>
      </c>
      <c r="M791" s="9" t="s">
        <v>2616</v>
      </c>
      <c r="N791" s="10">
        <v>130</v>
      </c>
      <c r="O791" s="9">
        <v>1</v>
      </c>
      <c r="P791" s="10">
        <f t="shared" si="16"/>
        <v>130</v>
      </c>
    </row>
    <row r="792" spans="1:16" s="9" customFormat="1" x14ac:dyDescent="0.25">
      <c r="A792" s="9" t="s">
        <v>2458</v>
      </c>
      <c r="B792" s="9" t="s">
        <v>2627</v>
      </c>
      <c r="C792" s="9" t="s">
        <v>2614</v>
      </c>
      <c r="D792" s="9" t="s">
        <v>2628</v>
      </c>
      <c r="E792" s="9" t="s">
        <v>167</v>
      </c>
      <c r="F792" s="9" t="s">
        <v>11</v>
      </c>
      <c r="G792" s="9" t="s">
        <v>22</v>
      </c>
      <c r="H792" s="9" t="s">
        <v>34</v>
      </c>
      <c r="I792" s="9" t="s">
        <v>34</v>
      </c>
      <c r="J792" s="9" t="s">
        <v>34</v>
      </c>
      <c r="K792" s="9" t="s">
        <v>4373</v>
      </c>
      <c r="L792" s="9" t="s">
        <v>462</v>
      </c>
      <c r="M792" s="9" t="s">
        <v>2616</v>
      </c>
      <c r="N792" s="10">
        <v>130</v>
      </c>
      <c r="O792" s="9">
        <v>2</v>
      </c>
      <c r="P792" s="10">
        <f t="shared" si="16"/>
        <v>260</v>
      </c>
    </row>
    <row r="793" spans="1:16" s="9" customFormat="1" x14ac:dyDescent="0.25">
      <c r="A793" s="9" t="s">
        <v>2458</v>
      </c>
      <c r="B793" s="9" t="s">
        <v>2629</v>
      </c>
      <c r="C793" s="9" t="s">
        <v>2630</v>
      </c>
      <c r="D793" s="9" t="s">
        <v>2631</v>
      </c>
      <c r="E793" s="9" t="s">
        <v>41</v>
      </c>
      <c r="F793" s="9" t="s">
        <v>11</v>
      </c>
      <c r="G793" s="9" t="s">
        <v>22</v>
      </c>
      <c r="H793" s="9" t="s">
        <v>115</v>
      </c>
      <c r="I793" s="9" t="s">
        <v>89</v>
      </c>
      <c r="J793" s="9" t="s">
        <v>89</v>
      </c>
      <c r="K793" s="9" t="s">
        <v>4371</v>
      </c>
      <c r="L793" s="9" t="s">
        <v>124</v>
      </c>
      <c r="M793" s="9" t="s">
        <v>2632</v>
      </c>
      <c r="N793" s="10">
        <v>69.95</v>
      </c>
      <c r="O793" s="9">
        <v>1</v>
      </c>
      <c r="P793" s="10">
        <f t="shared" si="16"/>
        <v>69.95</v>
      </c>
    </row>
    <row r="794" spans="1:16" s="9" customFormat="1" x14ac:dyDescent="0.25">
      <c r="A794" s="9" t="s">
        <v>2458</v>
      </c>
      <c r="B794" s="9" t="s">
        <v>2633</v>
      </c>
      <c r="C794" s="9" t="s">
        <v>2630</v>
      </c>
      <c r="D794" s="9" t="s">
        <v>2634</v>
      </c>
      <c r="E794" s="9" t="s">
        <v>167</v>
      </c>
      <c r="F794" s="9" t="s">
        <v>11</v>
      </c>
      <c r="G794" s="9" t="s">
        <v>22</v>
      </c>
      <c r="H794" s="9" t="s">
        <v>115</v>
      </c>
      <c r="I794" s="9" t="s">
        <v>89</v>
      </c>
      <c r="J794" s="9" t="s">
        <v>89</v>
      </c>
      <c r="K794" s="9" t="s">
        <v>4371</v>
      </c>
      <c r="L794" s="9" t="s">
        <v>124</v>
      </c>
      <c r="M794" s="9" t="s">
        <v>2632</v>
      </c>
      <c r="N794" s="10">
        <v>69.95</v>
      </c>
      <c r="O794" s="9">
        <v>1</v>
      </c>
      <c r="P794" s="10">
        <f t="shared" si="16"/>
        <v>69.95</v>
      </c>
    </row>
    <row r="795" spans="1:16" s="9" customFormat="1" x14ac:dyDescent="0.25">
      <c r="A795" s="9" t="s">
        <v>2458</v>
      </c>
      <c r="B795" s="9" t="s">
        <v>2639</v>
      </c>
      <c r="C795" s="9" t="s">
        <v>2637</v>
      </c>
      <c r="D795" s="9" t="s">
        <v>2640</v>
      </c>
      <c r="E795" s="9" t="s">
        <v>33</v>
      </c>
      <c r="F795" s="9" t="s">
        <v>11</v>
      </c>
      <c r="G795" s="9" t="s">
        <v>22</v>
      </c>
      <c r="H795" s="9" t="s">
        <v>302</v>
      </c>
      <c r="I795" s="9" t="s">
        <v>955</v>
      </c>
      <c r="J795" s="9" t="s">
        <v>955</v>
      </c>
      <c r="K795" s="9" t="s">
        <v>4372</v>
      </c>
      <c r="L795" s="9" t="s">
        <v>275</v>
      </c>
      <c r="M795" s="9" t="s">
        <v>2638</v>
      </c>
      <c r="N795" s="10">
        <v>79.95</v>
      </c>
      <c r="O795" s="9">
        <v>1</v>
      </c>
      <c r="P795" s="10">
        <f t="shared" si="16"/>
        <v>79.95</v>
      </c>
    </row>
    <row r="796" spans="1:16" s="9" customFormat="1" x14ac:dyDescent="0.25">
      <c r="A796" s="9" t="s">
        <v>2458</v>
      </c>
      <c r="B796" s="9" t="s">
        <v>2641</v>
      </c>
      <c r="C796" s="9" t="s">
        <v>2637</v>
      </c>
      <c r="D796" s="9" t="s">
        <v>2642</v>
      </c>
      <c r="E796" s="9" t="s">
        <v>141</v>
      </c>
      <c r="F796" s="9" t="s">
        <v>11</v>
      </c>
      <c r="G796" s="9" t="s">
        <v>22</v>
      </c>
      <c r="H796" s="9" t="s">
        <v>302</v>
      </c>
      <c r="I796" s="9" t="s">
        <v>955</v>
      </c>
      <c r="J796" s="9" t="s">
        <v>955</v>
      </c>
      <c r="K796" s="9" t="s">
        <v>4372</v>
      </c>
      <c r="L796" s="9" t="s">
        <v>275</v>
      </c>
      <c r="M796" s="9" t="s">
        <v>2638</v>
      </c>
      <c r="N796" s="10">
        <v>79.95</v>
      </c>
      <c r="O796" s="9">
        <v>2</v>
      </c>
      <c r="P796" s="10">
        <f t="shared" si="16"/>
        <v>159.9</v>
      </c>
    </row>
    <row r="797" spans="1:16" s="9" customFormat="1" x14ac:dyDescent="0.25">
      <c r="A797" s="9" t="s">
        <v>2458</v>
      </c>
      <c r="B797" s="9" t="s">
        <v>2643</v>
      </c>
      <c r="C797" s="9" t="s">
        <v>2637</v>
      </c>
      <c r="D797" s="9" t="s">
        <v>2644</v>
      </c>
      <c r="E797" s="9" t="s">
        <v>526</v>
      </c>
      <c r="F797" s="9" t="s">
        <v>11</v>
      </c>
      <c r="G797" s="9" t="s">
        <v>22</v>
      </c>
      <c r="H797" s="9" t="s">
        <v>302</v>
      </c>
      <c r="I797" s="9" t="s">
        <v>955</v>
      </c>
      <c r="J797" s="9" t="s">
        <v>955</v>
      </c>
      <c r="K797" s="9" t="s">
        <v>4372</v>
      </c>
      <c r="L797" s="9" t="s">
        <v>275</v>
      </c>
      <c r="M797" s="9" t="s">
        <v>2638</v>
      </c>
      <c r="N797" s="10">
        <v>79.95</v>
      </c>
      <c r="O797" s="9">
        <v>1</v>
      </c>
      <c r="P797" s="10">
        <f t="shared" si="16"/>
        <v>79.95</v>
      </c>
    </row>
    <row r="798" spans="1:16" s="9" customFormat="1" x14ac:dyDescent="0.25">
      <c r="A798" s="9" t="s">
        <v>2458</v>
      </c>
      <c r="B798" s="9" t="s">
        <v>2645</v>
      </c>
      <c r="C798" s="9" t="s">
        <v>2646</v>
      </c>
      <c r="D798" s="9" t="s">
        <v>2647</v>
      </c>
      <c r="E798" s="9" t="s">
        <v>33</v>
      </c>
      <c r="F798" s="9" t="s">
        <v>11</v>
      </c>
      <c r="G798" s="9" t="s">
        <v>22</v>
      </c>
      <c r="H798" s="9" t="s">
        <v>302</v>
      </c>
      <c r="I798" s="9" t="s">
        <v>955</v>
      </c>
      <c r="J798" s="9" t="s">
        <v>955</v>
      </c>
      <c r="K798" s="9" t="s">
        <v>4372</v>
      </c>
      <c r="L798" s="9" t="s">
        <v>57</v>
      </c>
      <c r="M798" s="9" t="s">
        <v>2648</v>
      </c>
      <c r="N798" s="10">
        <v>79.95</v>
      </c>
      <c r="O798" s="9">
        <v>1</v>
      </c>
      <c r="P798" s="10">
        <f t="shared" si="16"/>
        <v>79.95</v>
      </c>
    </row>
    <row r="799" spans="1:16" s="9" customFormat="1" x14ac:dyDescent="0.25">
      <c r="A799" s="9" t="s">
        <v>2458</v>
      </c>
      <c r="B799" s="9" t="s">
        <v>2649</v>
      </c>
      <c r="C799" s="9" t="s">
        <v>2646</v>
      </c>
      <c r="D799" s="9" t="s">
        <v>2650</v>
      </c>
      <c r="E799" s="9" t="s">
        <v>167</v>
      </c>
      <c r="F799" s="9" t="s">
        <v>11</v>
      </c>
      <c r="G799" s="9" t="s">
        <v>22</v>
      </c>
      <c r="H799" s="9" t="s">
        <v>302</v>
      </c>
      <c r="I799" s="9" t="s">
        <v>955</v>
      </c>
      <c r="J799" s="9" t="s">
        <v>955</v>
      </c>
      <c r="K799" s="9" t="s">
        <v>4372</v>
      </c>
      <c r="L799" s="9" t="s">
        <v>57</v>
      </c>
      <c r="M799" s="9" t="s">
        <v>2648</v>
      </c>
      <c r="N799" s="10">
        <v>79.95</v>
      </c>
      <c r="O799" s="9">
        <v>1</v>
      </c>
      <c r="P799" s="10">
        <f t="shared" si="16"/>
        <v>79.95</v>
      </c>
    </row>
    <row r="800" spans="1:16" s="9" customFormat="1" x14ac:dyDescent="0.25">
      <c r="A800" s="9" t="s">
        <v>2458</v>
      </c>
      <c r="B800" s="9" t="s">
        <v>2651</v>
      </c>
      <c r="C800" s="9" t="s">
        <v>2635</v>
      </c>
      <c r="D800" s="9" t="s">
        <v>2652</v>
      </c>
      <c r="E800" s="9" t="s">
        <v>10</v>
      </c>
      <c r="F800" s="9" t="s">
        <v>11</v>
      </c>
      <c r="G800" s="9" t="s">
        <v>22</v>
      </c>
      <c r="H800" s="9" t="s">
        <v>302</v>
      </c>
      <c r="I800" s="9" t="s">
        <v>955</v>
      </c>
      <c r="J800" s="9" t="s">
        <v>955</v>
      </c>
      <c r="K800" s="9" t="s">
        <v>4372</v>
      </c>
      <c r="L800" s="9" t="s">
        <v>289</v>
      </c>
      <c r="M800" s="9" t="s">
        <v>2636</v>
      </c>
      <c r="N800" s="10">
        <v>79.95</v>
      </c>
      <c r="O800" s="9">
        <v>1</v>
      </c>
      <c r="P800" s="10">
        <f t="shared" si="16"/>
        <v>79.95</v>
      </c>
    </row>
    <row r="801" spans="1:16" s="9" customFormat="1" x14ac:dyDescent="0.25">
      <c r="A801" s="9" t="s">
        <v>2458</v>
      </c>
      <c r="B801" s="9" t="s">
        <v>2653</v>
      </c>
      <c r="C801" s="9" t="s">
        <v>2654</v>
      </c>
      <c r="D801" s="9" t="s">
        <v>2655</v>
      </c>
      <c r="E801" s="9" t="s">
        <v>590</v>
      </c>
      <c r="F801" s="9" t="s">
        <v>11</v>
      </c>
      <c r="G801" s="9" t="s">
        <v>22</v>
      </c>
      <c r="H801" s="9" t="s">
        <v>23</v>
      </c>
      <c r="I801" s="9" t="s">
        <v>303</v>
      </c>
      <c r="J801" s="9" t="s">
        <v>303</v>
      </c>
      <c r="K801" s="9" t="s">
        <v>4372</v>
      </c>
      <c r="L801" s="9" t="s">
        <v>24</v>
      </c>
      <c r="M801" s="9" t="s">
        <v>2656</v>
      </c>
      <c r="N801" s="10">
        <v>69.95</v>
      </c>
      <c r="O801" s="9">
        <v>1</v>
      </c>
      <c r="P801" s="10">
        <f t="shared" si="16"/>
        <v>69.95</v>
      </c>
    </row>
    <row r="802" spans="1:16" s="9" customFormat="1" x14ac:dyDescent="0.25">
      <c r="A802" s="9" t="s">
        <v>2458</v>
      </c>
      <c r="B802" s="9" t="s">
        <v>2657</v>
      </c>
      <c r="C802" s="9" t="s">
        <v>2654</v>
      </c>
      <c r="D802" s="9" t="s">
        <v>2658</v>
      </c>
      <c r="E802" s="9" t="s">
        <v>141</v>
      </c>
      <c r="F802" s="9" t="s">
        <v>11</v>
      </c>
      <c r="G802" s="9" t="s">
        <v>22</v>
      </c>
      <c r="H802" s="9" t="s">
        <v>23</v>
      </c>
      <c r="I802" s="9" t="s">
        <v>303</v>
      </c>
      <c r="J802" s="9" t="s">
        <v>303</v>
      </c>
      <c r="K802" s="9" t="s">
        <v>4372</v>
      </c>
      <c r="L802" s="9" t="s">
        <v>24</v>
      </c>
      <c r="M802" s="9" t="s">
        <v>2656</v>
      </c>
      <c r="N802" s="10">
        <v>69.95</v>
      </c>
      <c r="O802" s="9">
        <v>3</v>
      </c>
      <c r="P802" s="10">
        <f t="shared" si="16"/>
        <v>209.85000000000002</v>
      </c>
    </row>
    <row r="803" spans="1:16" s="9" customFormat="1" x14ac:dyDescent="0.25">
      <c r="A803" s="9" t="s">
        <v>2458</v>
      </c>
      <c r="B803" s="9" t="s">
        <v>2659</v>
      </c>
      <c r="C803" s="9" t="s">
        <v>2654</v>
      </c>
      <c r="D803" s="9" t="s">
        <v>2660</v>
      </c>
      <c r="E803" s="9" t="s">
        <v>526</v>
      </c>
      <c r="F803" s="9" t="s">
        <v>11</v>
      </c>
      <c r="G803" s="9" t="s">
        <v>22</v>
      </c>
      <c r="H803" s="9" t="s">
        <v>23</v>
      </c>
      <c r="I803" s="9" t="s">
        <v>303</v>
      </c>
      <c r="J803" s="9" t="s">
        <v>303</v>
      </c>
      <c r="K803" s="9" t="s">
        <v>4372</v>
      </c>
      <c r="L803" s="9" t="s">
        <v>24</v>
      </c>
      <c r="M803" s="9" t="s">
        <v>2656</v>
      </c>
      <c r="N803" s="10">
        <v>69.95</v>
      </c>
      <c r="O803" s="9">
        <v>1</v>
      </c>
      <c r="P803" s="10">
        <f t="shared" si="16"/>
        <v>69.95</v>
      </c>
    </row>
    <row r="804" spans="1:16" s="9" customFormat="1" x14ac:dyDescent="0.25">
      <c r="A804" s="9" t="s">
        <v>2458</v>
      </c>
      <c r="B804" s="9" t="s">
        <v>2661</v>
      </c>
      <c r="C804" s="9" t="s">
        <v>2662</v>
      </c>
      <c r="D804" s="9" t="s">
        <v>2663</v>
      </c>
      <c r="E804" s="9" t="s">
        <v>41</v>
      </c>
      <c r="F804" s="9" t="s">
        <v>11</v>
      </c>
      <c r="G804" s="9" t="s">
        <v>22</v>
      </c>
      <c r="H804" s="9" t="s">
        <v>302</v>
      </c>
      <c r="I804" s="9" t="s">
        <v>302</v>
      </c>
      <c r="J804" s="9" t="s">
        <v>302</v>
      </c>
      <c r="K804" s="9" t="s">
        <v>4372</v>
      </c>
      <c r="L804" s="9" t="s">
        <v>289</v>
      </c>
      <c r="M804" s="9" t="s">
        <v>2664</v>
      </c>
      <c r="N804" s="10">
        <v>99.95</v>
      </c>
      <c r="O804" s="9">
        <v>1</v>
      </c>
      <c r="P804" s="10">
        <f t="shared" si="16"/>
        <v>99.95</v>
      </c>
    </row>
    <row r="805" spans="1:16" s="9" customFormat="1" x14ac:dyDescent="0.25">
      <c r="A805" s="9" t="s">
        <v>2458</v>
      </c>
      <c r="B805" s="9" t="s">
        <v>2665</v>
      </c>
      <c r="C805" s="9" t="s">
        <v>2662</v>
      </c>
      <c r="D805" s="9" t="s">
        <v>2666</v>
      </c>
      <c r="E805" s="9" t="s">
        <v>141</v>
      </c>
      <c r="F805" s="9" t="s">
        <v>11</v>
      </c>
      <c r="G805" s="9" t="s">
        <v>22</v>
      </c>
      <c r="H805" s="9" t="s">
        <v>302</v>
      </c>
      <c r="I805" s="9" t="s">
        <v>302</v>
      </c>
      <c r="J805" s="9" t="s">
        <v>302</v>
      </c>
      <c r="K805" s="9" t="s">
        <v>4372</v>
      </c>
      <c r="L805" s="9" t="s">
        <v>289</v>
      </c>
      <c r="M805" s="9" t="s">
        <v>2664</v>
      </c>
      <c r="N805" s="10">
        <v>99.95</v>
      </c>
      <c r="O805" s="9">
        <v>1</v>
      </c>
      <c r="P805" s="10">
        <f t="shared" si="16"/>
        <v>99.95</v>
      </c>
    </row>
    <row r="806" spans="1:16" s="9" customFormat="1" x14ac:dyDescent="0.25">
      <c r="A806" s="9" t="s">
        <v>2458</v>
      </c>
      <c r="B806" s="9" t="s">
        <v>2667</v>
      </c>
      <c r="C806" s="9" t="s">
        <v>2662</v>
      </c>
      <c r="D806" s="9" t="s">
        <v>2668</v>
      </c>
      <c r="E806" s="9" t="s">
        <v>10</v>
      </c>
      <c r="F806" s="9" t="s">
        <v>11</v>
      </c>
      <c r="G806" s="9" t="s">
        <v>22</v>
      </c>
      <c r="H806" s="9" t="s">
        <v>302</v>
      </c>
      <c r="I806" s="9" t="s">
        <v>302</v>
      </c>
      <c r="J806" s="9" t="s">
        <v>302</v>
      </c>
      <c r="K806" s="9" t="s">
        <v>4372</v>
      </c>
      <c r="L806" s="9" t="s">
        <v>289</v>
      </c>
      <c r="M806" s="9" t="s">
        <v>2664</v>
      </c>
      <c r="N806" s="10">
        <v>99.95</v>
      </c>
      <c r="O806" s="9">
        <v>1</v>
      </c>
      <c r="P806" s="10">
        <f t="shared" si="16"/>
        <v>99.95</v>
      </c>
    </row>
    <row r="807" spans="1:16" s="9" customFormat="1" x14ac:dyDescent="0.25">
      <c r="A807" s="9" t="s">
        <v>2458</v>
      </c>
      <c r="B807" s="9" t="s">
        <v>2669</v>
      </c>
      <c r="C807" s="9" t="s">
        <v>2662</v>
      </c>
      <c r="D807" s="9" t="s">
        <v>2670</v>
      </c>
      <c r="E807" s="9" t="s">
        <v>167</v>
      </c>
      <c r="F807" s="9" t="s">
        <v>11</v>
      </c>
      <c r="G807" s="9" t="s">
        <v>22</v>
      </c>
      <c r="H807" s="9" t="s">
        <v>302</v>
      </c>
      <c r="I807" s="9" t="s">
        <v>302</v>
      </c>
      <c r="J807" s="9" t="s">
        <v>302</v>
      </c>
      <c r="K807" s="9" t="s">
        <v>4372</v>
      </c>
      <c r="L807" s="9" t="s">
        <v>289</v>
      </c>
      <c r="M807" s="9" t="s">
        <v>2664</v>
      </c>
      <c r="N807" s="10">
        <v>99.95</v>
      </c>
      <c r="O807" s="9">
        <v>1</v>
      </c>
      <c r="P807" s="10">
        <f t="shared" si="16"/>
        <v>99.95</v>
      </c>
    </row>
    <row r="808" spans="1:16" s="9" customFormat="1" x14ac:dyDescent="0.25">
      <c r="A808" s="9" t="s">
        <v>2458</v>
      </c>
      <c r="B808" s="9" t="s">
        <v>2671</v>
      </c>
      <c r="C808" s="9" t="s">
        <v>2672</v>
      </c>
      <c r="D808" s="9" t="s">
        <v>2673</v>
      </c>
      <c r="E808" s="9" t="s">
        <v>41</v>
      </c>
      <c r="F808" s="9" t="s">
        <v>11</v>
      </c>
      <c r="G808" s="9" t="s">
        <v>22</v>
      </c>
      <c r="H808" s="9" t="s">
        <v>23</v>
      </c>
      <c r="I808" s="9" t="s">
        <v>303</v>
      </c>
      <c r="J808" s="9" t="s">
        <v>303</v>
      </c>
      <c r="K808" s="9" t="s">
        <v>4372</v>
      </c>
      <c r="L808" s="9" t="s">
        <v>404</v>
      </c>
      <c r="M808" s="9" t="s">
        <v>2674</v>
      </c>
      <c r="N808" s="10">
        <v>69.95</v>
      </c>
      <c r="O808" s="9">
        <v>1</v>
      </c>
      <c r="P808" s="10">
        <f t="shared" si="16"/>
        <v>69.95</v>
      </c>
    </row>
    <row r="809" spans="1:16" s="9" customFormat="1" x14ac:dyDescent="0.25">
      <c r="A809" s="9" t="s">
        <v>2458</v>
      </c>
      <c r="B809" s="9" t="s">
        <v>2675</v>
      </c>
      <c r="C809" s="9" t="s">
        <v>2676</v>
      </c>
      <c r="D809" s="9" t="s">
        <v>2677</v>
      </c>
      <c r="E809" s="9" t="s">
        <v>41</v>
      </c>
      <c r="F809" s="9" t="s">
        <v>11</v>
      </c>
      <c r="G809" s="9" t="s">
        <v>22</v>
      </c>
      <c r="H809" s="9" t="s">
        <v>115</v>
      </c>
      <c r="I809" s="9" t="s">
        <v>989</v>
      </c>
      <c r="J809" s="9" t="s">
        <v>989</v>
      </c>
      <c r="K809" s="9" t="s">
        <v>4372</v>
      </c>
      <c r="L809" s="9" t="s">
        <v>57</v>
      </c>
      <c r="M809" s="9" t="s">
        <v>2678</v>
      </c>
      <c r="N809" s="10">
        <v>99.95</v>
      </c>
      <c r="O809" s="9">
        <v>1</v>
      </c>
      <c r="P809" s="10">
        <f t="shared" si="16"/>
        <v>99.95</v>
      </c>
    </row>
    <row r="810" spans="1:16" s="9" customFormat="1" x14ac:dyDescent="0.25">
      <c r="A810" s="9" t="s">
        <v>2458</v>
      </c>
      <c r="B810" s="9" t="s">
        <v>2679</v>
      </c>
      <c r="C810" s="9" t="s">
        <v>2676</v>
      </c>
      <c r="D810" s="9" t="s">
        <v>2680</v>
      </c>
      <c r="E810" s="9" t="s">
        <v>33</v>
      </c>
      <c r="F810" s="9" t="s">
        <v>11</v>
      </c>
      <c r="G810" s="9" t="s">
        <v>22</v>
      </c>
      <c r="H810" s="9" t="s">
        <v>115</v>
      </c>
      <c r="I810" s="9" t="s">
        <v>989</v>
      </c>
      <c r="J810" s="9" t="s">
        <v>989</v>
      </c>
      <c r="K810" s="9" t="s">
        <v>4372</v>
      </c>
      <c r="L810" s="9" t="s">
        <v>57</v>
      </c>
      <c r="M810" s="9" t="s">
        <v>2678</v>
      </c>
      <c r="N810" s="10">
        <v>99.95</v>
      </c>
      <c r="O810" s="9">
        <v>1</v>
      </c>
      <c r="P810" s="10">
        <f t="shared" si="16"/>
        <v>99.95</v>
      </c>
    </row>
    <row r="811" spans="1:16" s="9" customFormat="1" x14ac:dyDescent="0.25">
      <c r="A811" s="9" t="s">
        <v>2458</v>
      </c>
      <c r="B811" s="9" t="s">
        <v>2681</v>
      </c>
      <c r="C811" s="9" t="s">
        <v>2676</v>
      </c>
      <c r="D811" s="9" t="s">
        <v>2682</v>
      </c>
      <c r="E811" s="9" t="s">
        <v>141</v>
      </c>
      <c r="F811" s="9" t="s">
        <v>11</v>
      </c>
      <c r="G811" s="9" t="s">
        <v>22</v>
      </c>
      <c r="H811" s="9" t="s">
        <v>115</v>
      </c>
      <c r="I811" s="9" t="s">
        <v>989</v>
      </c>
      <c r="J811" s="9" t="s">
        <v>989</v>
      </c>
      <c r="K811" s="9" t="s">
        <v>4372</v>
      </c>
      <c r="L811" s="9" t="s">
        <v>57</v>
      </c>
      <c r="M811" s="9" t="s">
        <v>2678</v>
      </c>
      <c r="N811" s="10">
        <v>99.95</v>
      </c>
      <c r="O811" s="9">
        <v>1</v>
      </c>
      <c r="P811" s="10">
        <f t="shared" si="16"/>
        <v>99.95</v>
      </c>
    </row>
    <row r="812" spans="1:16" s="9" customFormat="1" x14ac:dyDescent="0.25">
      <c r="A812" s="9" t="s">
        <v>2458</v>
      </c>
      <c r="B812" s="9" t="s">
        <v>2683</v>
      </c>
      <c r="C812" s="9" t="s">
        <v>2676</v>
      </c>
      <c r="D812" s="9" t="s">
        <v>2684</v>
      </c>
      <c r="E812" s="9" t="s">
        <v>10</v>
      </c>
      <c r="F812" s="9" t="s">
        <v>11</v>
      </c>
      <c r="G812" s="9" t="s">
        <v>22</v>
      </c>
      <c r="H812" s="9" t="s">
        <v>115</v>
      </c>
      <c r="I812" s="9" t="s">
        <v>989</v>
      </c>
      <c r="J812" s="9" t="s">
        <v>989</v>
      </c>
      <c r="K812" s="9" t="s">
        <v>4372</v>
      </c>
      <c r="L812" s="9" t="s">
        <v>57</v>
      </c>
      <c r="M812" s="9" t="s">
        <v>2678</v>
      </c>
      <c r="N812" s="10">
        <v>99.95</v>
      </c>
      <c r="O812" s="9">
        <v>1</v>
      </c>
      <c r="P812" s="10">
        <f t="shared" si="16"/>
        <v>99.95</v>
      </c>
    </row>
    <row r="813" spans="1:16" s="9" customFormat="1" x14ac:dyDescent="0.25">
      <c r="A813" s="9" t="s">
        <v>2689</v>
      </c>
      <c r="B813" s="9" t="s">
        <v>2685</v>
      </c>
      <c r="C813" s="9" t="s">
        <v>2686</v>
      </c>
      <c r="D813" s="9" t="s">
        <v>2687</v>
      </c>
      <c r="E813" s="9" t="s">
        <v>21</v>
      </c>
      <c r="F813" s="9" t="s">
        <v>11</v>
      </c>
      <c r="G813" s="9" t="s">
        <v>22</v>
      </c>
      <c r="H813" s="9" t="s">
        <v>23</v>
      </c>
      <c r="I813" s="9" t="s">
        <v>23</v>
      </c>
      <c r="J813" s="9" t="s">
        <v>23</v>
      </c>
      <c r="K813" s="9" t="s">
        <v>4372</v>
      </c>
      <c r="L813" s="9" t="s">
        <v>90</v>
      </c>
      <c r="M813" s="9" t="s">
        <v>2688</v>
      </c>
      <c r="N813" s="10">
        <v>89.9</v>
      </c>
      <c r="O813" s="9">
        <v>1</v>
      </c>
      <c r="P813" s="10">
        <f t="shared" si="16"/>
        <v>89.9</v>
      </c>
    </row>
    <row r="814" spans="1:16" s="9" customFormat="1" x14ac:dyDescent="0.25">
      <c r="A814" s="9" t="s">
        <v>2690</v>
      </c>
      <c r="B814" s="9" t="s">
        <v>2691</v>
      </c>
      <c r="C814" s="9" t="s">
        <v>2692</v>
      </c>
      <c r="D814" s="9" t="s">
        <v>2693</v>
      </c>
      <c r="E814" s="9" t="s">
        <v>167</v>
      </c>
      <c r="F814" s="9" t="s">
        <v>11</v>
      </c>
      <c r="G814" s="9" t="s">
        <v>22</v>
      </c>
      <c r="H814" s="9" t="s">
        <v>23</v>
      </c>
      <c r="I814" s="9" t="s">
        <v>23</v>
      </c>
      <c r="J814" s="9" t="s">
        <v>23</v>
      </c>
      <c r="K814" s="9" t="s">
        <v>4372</v>
      </c>
      <c r="L814" s="9" t="s">
        <v>86</v>
      </c>
      <c r="M814" s="9" t="s">
        <v>2694</v>
      </c>
      <c r="N814" s="10">
        <v>79.900000000000006</v>
      </c>
      <c r="O814" s="9">
        <v>1</v>
      </c>
      <c r="P814" s="10">
        <f t="shared" si="16"/>
        <v>79.900000000000006</v>
      </c>
    </row>
    <row r="815" spans="1:16" s="9" customFormat="1" x14ac:dyDescent="0.25">
      <c r="A815" s="9" t="s">
        <v>2697</v>
      </c>
      <c r="B815" s="9" t="s">
        <v>2698</v>
      </c>
      <c r="C815" s="9" t="s">
        <v>2695</v>
      </c>
      <c r="D815" s="9" t="s">
        <v>2699</v>
      </c>
      <c r="E815" s="9" t="s">
        <v>41</v>
      </c>
      <c r="F815" s="9" t="s">
        <v>11</v>
      </c>
      <c r="G815" s="9" t="s">
        <v>22</v>
      </c>
      <c r="H815" s="9" t="s">
        <v>23</v>
      </c>
      <c r="I815" s="9" t="s">
        <v>23</v>
      </c>
      <c r="J815" s="9" t="s">
        <v>23</v>
      </c>
      <c r="K815" s="9" t="s">
        <v>4372</v>
      </c>
      <c r="L815" s="9" t="s">
        <v>57</v>
      </c>
      <c r="M815" s="9" t="s">
        <v>2696</v>
      </c>
      <c r="N815" s="10">
        <v>76.5</v>
      </c>
      <c r="O815" s="9">
        <v>1</v>
      </c>
      <c r="P815" s="10">
        <f t="shared" si="16"/>
        <v>76.5</v>
      </c>
    </row>
    <row r="816" spans="1:16" s="9" customFormat="1" x14ac:dyDescent="0.25">
      <c r="A816" s="9" t="s">
        <v>2697</v>
      </c>
      <c r="B816" s="9" t="s">
        <v>2700</v>
      </c>
      <c r="C816" s="9" t="s">
        <v>2695</v>
      </c>
      <c r="D816" s="9" t="s">
        <v>2701</v>
      </c>
      <c r="E816" s="9" t="s">
        <v>33</v>
      </c>
      <c r="F816" s="9" t="s">
        <v>11</v>
      </c>
      <c r="G816" s="9" t="s">
        <v>22</v>
      </c>
      <c r="H816" s="9" t="s">
        <v>23</v>
      </c>
      <c r="I816" s="9" t="s">
        <v>23</v>
      </c>
      <c r="J816" s="9" t="s">
        <v>23</v>
      </c>
      <c r="K816" s="9" t="s">
        <v>4372</v>
      </c>
      <c r="L816" s="9" t="s">
        <v>57</v>
      </c>
      <c r="M816" s="9" t="s">
        <v>2696</v>
      </c>
      <c r="N816" s="10">
        <v>76.5</v>
      </c>
      <c r="O816" s="9">
        <v>1</v>
      </c>
      <c r="P816" s="10">
        <f t="shared" si="16"/>
        <v>76.5</v>
      </c>
    </row>
    <row r="817" spans="1:16" s="9" customFormat="1" x14ac:dyDescent="0.25">
      <c r="A817" s="9" t="s">
        <v>2697</v>
      </c>
      <c r="B817" s="9" t="s">
        <v>2702</v>
      </c>
      <c r="C817" s="9" t="s">
        <v>2703</v>
      </c>
      <c r="D817" s="9" t="s">
        <v>2704</v>
      </c>
      <c r="E817" s="9" t="s">
        <v>33</v>
      </c>
      <c r="F817" s="9" t="s">
        <v>11</v>
      </c>
      <c r="G817" s="9" t="s">
        <v>22</v>
      </c>
      <c r="H817" s="9" t="s">
        <v>23</v>
      </c>
      <c r="I817" s="9" t="s">
        <v>23</v>
      </c>
      <c r="J817" s="9" t="s">
        <v>23</v>
      </c>
      <c r="K817" s="9" t="s">
        <v>4372</v>
      </c>
      <c r="L817" s="9" t="s">
        <v>351</v>
      </c>
      <c r="M817" s="9" t="s">
        <v>2705</v>
      </c>
      <c r="N817" s="10">
        <v>96.899999999999991</v>
      </c>
      <c r="O817" s="9">
        <v>1</v>
      </c>
      <c r="P817" s="10">
        <f t="shared" si="16"/>
        <v>96.899999999999991</v>
      </c>
    </row>
    <row r="818" spans="1:16" s="9" customFormat="1" x14ac:dyDescent="0.25">
      <c r="A818" s="9" t="s">
        <v>2697</v>
      </c>
      <c r="B818" s="9" t="s">
        <v>2706</v>
      </c>
      <c r="C818" s="9" t="s">
        <v>2703</v>
      </c>
      <c r="D818" s="9" t="s">
        <v>2707</v>
      </c>
      <c r="E818" s="9" t="s">
        <v>141</v>
      </c>
      <c r="F818" s="9" t="s">
        <v>11</v>
      </c>
      <c r="G818" s="9" t="s">
        <v>22</v>
      </c>
      <c r="H818" s="9" t="s">
        <v>23</v>
      </c>
      <c r="I818" s="9" t="s">
        <v>23</v>
      </c>
      <c r="J818" s="9" t="s">
        <v>23</v>
      </c>
      <c r="K818" s="9" t="s">
        <v>4372</v>
      </c>
      <c r="L818" s="9" t="s">
        <v>351</v>
      </c>
      <c r="M818" s="9" t="s">
        <v>2705</v>
      </c>
      <c r="N818" s="10">
        <v>96.899999999999991</v>
      </c>
      <c r="O818" s="9">
        <v>1</v>
      </c>
      <c r="P818" s="10">
        <f t="shared" si="16"/>
        <v>96.899999999999991</v>
      </c>
    </row>
    <row r="819" spans="1:16" s="9" customFormat="1" x14ac:dyDescent="0.25">
      <c r="A819" s="9" t="s">
        <v>2697</v>
      </c>
      <c r="B819" s="9" t="s">
        <v>2708</v>
      </c>
      <c r="C819" s="9" t="s">
        <v>2703</v>
      </c>
      <c r="D819" s="9" t="s">
        <v>2709</v>
      </c>
      <c r="E819" s="9" t="s">
        <v>10</v>
      </c>
      <c r="F819" s="9" t="s">
        <v>11</v>
      </c>
      <c r="G819" s="9" t="s">
        <v>22</v>
      </c>
      <c r="H819" s="9" t="s">
        <v>23</v>
      </c>
      <c r="I819" s="9" t="s">
        <v>23</v>
      </c>
      <c r="J819" s="9" t="s">
        <v>23</v>
      </c>
      <c r="K819" s="9" t="s">
        <v>4372</v>
      </c>
      <c r="L819" s="9" t="s">
        <v>351</v>
      </c>
      <c r="M819" s="9" t="s">
        <v>2705</v>
      </c>
      <c r="N819" s="10">
        <v>96.899999999999991</v>
      </c>
      <c r="O819" s="9">
        <v>1</v>
      </c>
      <c r="P819" s="10">
        <f t="shared" si="16"/>
        <v>96.899999999999991</v>
      </c>
    </row>
    <row r="820" spans="1:16" s="9" customFormat="1" x14ac:dyDescent="0.25">
      <c r="A820" s="9" t="s">
        <v>2714</v>
      </c>
      <c r="B820" s="9" t="s">
        <v>2710</v>
      </c>
      <c r="C820" s="9" t="s">
        <v>2711</v>
      </c>
      <c r="D820" s="9" t="s">
        <v>2712</v>
      </c>
      <c r="E820" s="9" t="s">
        <v>21</v>
      </c>
      <c r="F820" s="9" t="s">
        <v>11</v>
      </c>
      <c r="G820" s="9" t="s">
        <v>22</v>
      </c>
      <c r="H820" s="9" t="s">
        <v>23</v>
      </c>
      <c r="I820" s="9" t="s">
        <v>23</v>
      </c>
      <c r="J820" s="9" t="s">
        <v>23</v>
      </c>
      <c r="K820" s="9" t="s">
        <v>4372</v>
      </c>
      <c r="L820" s="9" t="s">
        <v>86</v>
      </c>
      <c r="M820" s="9" t="s">
        <v>2713</v>
      </c>
      <c r="N820" s="10">
        <v>169.95</v>
      </c>
      <c r="O820" s="9">
        <v>1</v>
      </c>
      <c r="P820" s="10">
        <f t="shared" si="16"/>
        <v>169.95</v>
      </c>
    </row>
    <row r="821" spans="1:16" s="9" customFormat="1" x14ac:dyDescent="0.25">
      <c r="A821" s="9" t="s">
        <v>2714</v>
      </c>
      <c r="B821" s="9" t="s">
        <v>2715</v>
      </c>
      <c r="C821" s="9" t="s">
        <v>2711</v>
      </c>
      <c r="D821" s="9" t="s">
        <v>2716</v>
      </c>
      <c r="E821" s="9" t="s">
        <v>33</v>
      </c>
      <c r="F821" s="9" t="s">
        <v>11</v>
      </c>
      <c r="G821" s="9" t="s">
        <v>22</v>
      </c>
      <c r="H821" s="9" t="s">
        <v>23</v>
      </c>
      <c r="I821" s="9" t="s">
        <v>23</v>
      </c>
      <c r="J821" s="9" t="s">
        <v>23</v>
      </c>
      <c r="K821" s="9" t="s">
        <v>4372</v>
      </c>
      <c r="L821" s="9" t="s">
        <v>86</v>
      </c>
      <c r="M821" s="9" t="s">
        <v>2713</v>
      </c>
      <c r="N821" s="10">
        <v>169.95</v>
      </c>
      <c r="O821" s="9">
        <v>1</v>
      </c>
      <c r="P821" s="10">
        <f t="shared" si="16"/>
        <v>169.95</v>
      </c>
    </row>
    <row r="822" spans="1:16" s="9" customFormat="1" x14ac:dyDescent="0.25">
      <c r="A822" s="9" t="s">
        <v>2714</v>
      </c>
      <c r="B822" s="9" t="s">
        <v>2717</v>
      </c>
      <c r="C822" s="9" t="s">
        <v>2711</v>
      </c>
      <c r="D822" s="9" t="s">
        <v>2718</v>
      </c>
      <c r="E822" s="9" t="s">
        <v>185</v>
      </c>
      <c r="F822" s="9" t="s">
        <v>11</v>
      </c>
      <c r="G822" s="9" t="s">
        <v>22</v>
      </c>
      <c r="H822" s="9" t="s">
        <v>23</v>
      </c>
      <c r="I822" s="9" t="s">
        <v>23</v>
      </c>
      <c r="J822" s="9" t="s">
        <v>23</v>
      </c>
      <c r="K822" s="9" t="s">
        <v>4372</v>
      </c>
      <c r="L822" s="9" t="s">
        <v>86</v>
      </c>
      <c r="M822" s="9" t="s">
        <v>2713</v>
      </c>
      <c r="N822" s="10">
        <v>169.95</v>
      </c>
      <c r="O822" s="9">
        <v>1</v>
      </c>
      <c r="P822" s="10">
        <f t="shared" si="16"/>
        <v>169.95</v>
      </c>
    </row>
    <row r="823" spans="1:16" s="9" customFormat="1" x14ac:dyDescent="0.25">
      <c r="A823" s="9" t="s">
        <v>2719</v>
      </c>
      <c r="B823" s="9" t="s">
        <v>2720</v>
      </c>
      <c r="C823" s="9" t="s">
        <v>2721</v>
      </c>
      <c r="D823" s="9" t="s">
        <v>2722</v>
      </c>
      <c r="E823" s="9" t="s">
        <v>33</v>
      </c>
      <c r="F823" s="9" t="s">
        <v>11</v>
      </c>
      <c r="G823" s="9" t="s">
        <v>22</v>
      </c>
      <c r="H823" s="9" t="s">
        <v>302</v>
      </c>
      <c r="I823" s="9" t="s">
        <v>955</v>
      </c>
      <c r="J823" s="9" t="s">
        <v>955</v>
      </c>
      <c r="K823" s="9" t="s">
        <v>4372</v>
      </c>
      <c r="L823" s="9" t="s">
        <v>57</v>
      </c>
      <c r="M823" s="9" t="s">
        <v>2723</v>
      </c>
      <c r="N823" s="10">
        <v>89.95</v>
      </c>
      <c r="O823" s="9">
        <v>1</v>
      </c>
      <c r="P823" s="10">
        <f t="shared" si="16"/>
        <v>89.95</v>
      </c>
    </row>
    <row r="824" spans="1:16" s="9" customFormat="1" x14ac:dyDescent="0.25">
      <c r="A824" s="9" t="s">
        <v>2719</v>
      </c>
      <c r="B824" s="9" t="s">
        <v>2724</v>
      </c>
      <c r="C824" s="9" t="s">
        <v>2725</v>
      </c>
      <c r="D824" s="9" t="s">
        <v>2726</v>
      </c>
      <c r="E824" s="9" t="s">
        <v>21</v>
      </c>
      <c r="F824" s="9" t="s">
        <v>11</v>
      </c>
      <c r="G824" s="9" t="s">
        <v>22</v>
      </c>
      <c r="H824" s="9" t="s">
        <v>23</v>
      </c>
      <c r="I824" s="9" t="s">
        <v>303</v>
      </c>
      <c r="J824" s="9" t="s">
        <v>303</v>
      </c>
      <c r="K824" s="9" t="s">
        <v>4372</v>
      </c>
      <c r="L824" s="9" t="s">
        <v>57</v>
      </c>
      <c r="M824" s="9" t="s">
        <v>2727</v>
      </c>
      <c r="N824" s="10">
        <v>79.95</v>
      </c>
      <c r="O824" s="9">
        <v>1</v>
      </c>
      <c r="P824" s="10">
        <f t="shared" si="16"/>
        <v>79.95</v>
      </c>
    </row>
    <row r="825" spans="1:16" s="9" customFormat="1" x14ac:dyDescent="0.25">
      <c r="A825" s="9" t="s">
        <v>2719</v>
      </c>
      <c r="B825" s="9" t="s">
        <v>2728</v>
      </c>
      <c r="C825" s="9" t="s">
        <v>2729</v>
      </c>
      <c r="D825" s="9" t="s">
        <v>2730</v>
      </c>
      <c r="E825" s="9" t="s">
        <v>21</v>
      </c>
      <c r="F825" s="9" t="s">
        <v>11</v>
      </c>
      <c r="G825" s="9" t="s">
        <v>22</v>
      </c>
      <c r="H825" s="9" t="s">
        <v>931</v>
      </c>
      <c r="I825" s="9" t="s">
        <v>2256</v>
      </c>
      <c r="J825" s="9" t="s">
        <v>2256</v>
      </c>
      <c r="K825" s="9" t="s">
        <v>4373</v>
      </c>
      <c r="L825" s="9" t="s">
        <v>57</v>
      </c>
      <c r="M825" s="9" t="s">
        <v>2731</v>
      </c>
      <c r="N825" s="10">
        <v>129.94999999999999</v>
      </c>
      <c r="O825" s="9">
        <v>1</v>
      </c>
      <c r="P825" s="10">
        <f t="shared" si="16"/>
        <v>129.94999999999999</v>
      </c>
    </row>
    <row r="826" spans="1:16" s="9" customFormat="1" x14ac:dyDescent="0.25">
      <c r="A826" s="9" t="s">
        <v>2736</v>
      </c>
      <c r="B826" s="9" t="s">
        <v>2732</v>
      </c>
      <c r="C826" s="9" t="s">
        <v>2733</v>
      </c>
      <c r="D826" s="9" t="s">
        <v>2734</v>
      </c>
      <c r="E826" s="9" t="s">
        <v>41</v>
      </c>
      <c r="F826" s="9" t="s">
        <v>11</v>
      </c>
      <c r="G826" s="9" t="s">
        <v>22</v>
      </c>
      <c r="H826" s="9" t="s">
        <v>67</v>
      </c>
      <c r="I826" s="9" t="s">
        <v>2181</v>
      </c>
      <c r="J826" s="9" t="s">
        <v>2181</v>
      </c>
      <c r="K826" s="9" t="s">
        <v>4371</v>
      </c>
      <c r="L826" s="9" t="s">
        <v>57</v>
      </c>
      <c r="M826" s="9" t="s">
        <v>2735</v>
      </c>
      <c r="N826" s="10">
        <v>144.94999999999999</v>
      </c>
      <c r="O826" s="9">
        <v>1</v>
      </c>
      <c r="P826" s="10">
        <f t="shared" si="16"/>
        <v>144.94999999999999</v>
      </c>
    </row>
    <row r="827" spans="1:16" s="9" customFormat="1" x14ac:dyDescent="0.25">
      <c r="A827" s="9" t="s">
        <v>2737</v>
      </c>
      <c r="B827" s="9" t="s">
        <v>2738</v>
      </c>
      <c r="C827" s="9" t="s">
        <v>2739</v>
      </c>
      <c r="D827" s="9" t="s">
        <v>2740</v>
      </c>
      <c r="E827" s="9" t="s">
        <v>95</v>
      </c>
      <c r="F827" s="9" t="s">
        <v>11</v>
      </c>
      <c r="G827" s="9" t="s">
        <v>143</v>
      </c>
      <c r="H827" s="9" t="s">
        <v>79</v>
      </c>
      <c r="I827" s="9" t="s">
        <v>144</v>
      </c>
      <c r="J827" s="9" t="s">
        <v>144</v>
      </c>
      <c r="K827" s="9" t="s">
        <v>4373</v>
      </c>
      <c r="L827" s="9" t="s">
        <v>429</v>
      </c>
      <c r="M827" s="9" t="s">
        <v>176</v>
      </c>
      <c r="N827" s="10">
        <v>129.94999999999999</v>
      </c>
      <c r="O827" s="9">
        <v>1</v>
      </c>
      <c r="P827" s="10">
        <f t="shared" si="16"/>
        <v>129.94999999999999</v>
      </c>
    </row>
    <row r="828" spans="1:16" s="9" customFormat="1" x14ac:dyDescent="0.25">
      <c r="A828" s="9" t="s">
        <v>2737</v>
      </c>
      <c r="B828" s="9" t="s">
        <v>2742</v>
      </c>
      <c r="C828" s="9" t="s">
        <v>2741</v>
      </c>
      <c r="D828" s="9" t="s">
        <v>2743</v>
      </c>
      <c r="E828" s="9" t="s">
        <v>95</v>
      </c>
      <c r="F828" s="9" t="s">
        <v>11</v>
      </c>
      <c r="G828" s="9" t="s">
        <v>143</v>
      </c>
      <c r="H828" s="9" t="s">
        <v>79</v>
      </c>
      <c r="I828" s="9" t="s">
        <v>144</v>
      </c>
      <c r="J828" s="9" t="s">
        <v>144</v>
      </c>
      <c r="K828" s="9" t="s">
        <v>4373</v>
      </c>
      <c r="L828" s="9" t="s">
        <v>1332</v>
      </c>
      <c r="M828" s="9" t="s">
        <v>176</v>
      </c>
      <c r="N828" s="10">
        <v>134.94999999999999</v>
      </c>
      <c r="O828" s="9">
        <v>2</v>
      </c>
      <c r="P828" s="10">
        <f t="shared" si="16"/>
        <v>269.89999999999998</v>
      </c>
    </row>
    <row r="829" spans="1:16" s="9" customFormat="1" x14ac:dyDescent="0.25">
      <c r="A829" s="9" t="s">
        <v>2737</v>
      </c>
      <c r="B829" s="9" t="s">
        <v>2744</v>
      </c>
      <c r="C829" s="9" t="s">
        <v>2745</v>
      </c>
      <c r="D829" s="9" t="s">
        <v>2746</v>
      </c>
      <c r="E829" s="9" t="s">
        <v>138</v>
      </c>
      <c r="F829" s="9" t="s">
        <v>11</v>
      </c>
      <c r="G829" s="9" t="s">
        <v>96</v>
      </c>
      <c r="H829" s="9" t="s">
        <v>105</v>
      </c>
      <c r="I829" s="9" t="s">
        <v>106</v>
      </c>
      <c r="J829" s="9" t="s">
        <v>106</v>
      </c>
      <c r="K829" s="9" t="s">
        <v>4372</v>
      </c>
      <c r="L829" s="9" t="s">
        <v>24</v>
      </c>
      <c r="M829" s="9" t="s">
        <v>105</v>
      </c>
      <c r="N829" s="10">
        <v>94.95</v>
      </c>
      <c r="O829" s="9">
        <v>1</v>
      </c>
      <c r="P829" s="10">
        <f t="shared" si="16"/>
        <v>94.95</v>
      </c>
    </row>
    <row r="830" spans="1:16" s="9" customFormat="1" x14ac:dyDescent="0.25">
      <c r="A830" s="9" t="s">
        <v>2737</v>
      </c>
      <c r="B830" s="9" t="s">
        <v>2748</v>
      </c>
      <c r="C830" s="9" t="s">
        <v>2747</v>
      </c>
      <c r="D830" s="9" t="s">
        <v>2749</v>
      </c>
      <c r="E830" s="9" t="s">
        <v>77</v>
      </c>
      <c r="F830" s="9" t="s">
        <v>11</v>
      </c>
      <c r="G830" s="9" t="s">
        <v>143</v>
      </c>
      <c r="H830" s="9" t="s">
        <v>105</v>
      </c>
      <c r="I830" s="9" t="s">
        <v>1398</v>
      </c>
      <c r="J830" s="9" t="s">
        <v>1398</v>
      </c>
      <c r="K830" s="9" t="s">
        <v>4372</v>
      </c>
      <c r="L830" s="9" t="s">
        <v>173</v>
      </c>
      <c r="M830" s="9" t="s">
        <v>105</v>
      </c>
      <c r="N830" s="10">
        <v>94.95</v>
      </c>
      <c r="O830" s="9">
        <v>2</v>
      </c>
      <c r="P830" s="10">
        <f t="shared" si="16"/>
        <v>189.9</v>
      </c>
    </row>
    <row r="831" spans="1:16" s="9" customFormat="1" x14ac:dyDescent="0.25">
      <c r="A831" s="9" t="s">
        <v>2737</v>
      </c>
      <c r="B831" s="9" t="s">
        <v>2750</v>
      </c>
      <c r="C831" s="9" t="s">
        <v>2751</v>
      </c>
      <c r="D831" s="9" t="s">
        <v>2752</v>
      </c>
      <c r="E831" s="9" t="s">
        <v>136</v>
      </c>
      <c r="F831" s="9" t="s">
        <v>11</v>
      </c>
      <c r="G831" s="9" t="s">
        <v>143</v>
      </c>
      <c r="H831" s="9" t="s">
        <v>105</v>
      </c>
      <c r="I831" s="9" t="s">
        <v>1398</v>
      </c>
      <c r="J831" s="9" t="s">
        <v>1398</v>
      </c>
      <c r="K831" s="9" t="s">
        <v>4372</v>
      </c>
      <c r="L831" s="9" t="s">
        <v>358</v>
      </c>
      <c r="M831" s="9" t="s">
        <v>105</v>
      </c>
      <c r="N831" s="10">
        <v>94.95</v>
      </c>
      <c r="O831" s="9">
        <v>1</v>
      </c>
      <c r="P831" s="10">
        <f t="shared" si="16"/>
        <v>94.95</v>
      </c>
    </row>
    <row r="832" spans="1:16" s="9" customFormat="1" x14ac:dyDescent="0.25">
      <c r="A832" s="9" t="s">
        <v>2737</v>
      </c>
      <c r="B832" s="9" t="s">
        <v>2753</v>
      </c>
      <c r="C832" s="9" t="s">
        <v>2754</v>
      </c>
      <c r="D832" s="9" t="s">
        <v>2755</v>
      </c>
      <c r="E832" s="9" t="s">
        <v>132</v>
      </c>
      <c r="F832" s="9" t="s">
        <v>11</v>
      </c>
      <c r="G832" s="9" t="s">
        <v>143</v>
      </c>
      <c r="H832" s="9" t="s">
        <v>105</v>
      </c>
      <c r="I832" s="9" t="s">
        <v>1398</v>
      </c>
      <c r="J832" s="9" t="s">
        <v>1398</v>
      </c>
      <c r="K832" s="9" t="s">
        <v>4372</v>
      </c>
      <c r="L832" s="9" t="s">
        <v>24</v>
      </c>
      <c r="M832" s="9" t="s">
        <v>105</v>
      </c>
      <c r="N832" s="10">
        <v>94.95</v>
      </c>
      <c r="O832" s="9">
        <v>1</v>
      </c>
      <c r="P832" s="10">
        <f t="shared" si="16"/>
        <v>94.95</v>
      </c>
    </row>
    <row r="833" spans="1:16" s="9" customFormat="1" x14ac:dyDescent="0.25">
      <c r="A833" s="9" t="s">
        <v>2737</v>
      </c>
      <c r="B833" s="9" t="s">
        <v>2756</v>
      </c>
      <c r="C833" s="9" t="s">
        <v>2754</v>
      </c>
      <c r="D833" s="9" t="s">
        <v>2757</v>
      </c>
      <c r="E833" s="9" t="s">
        <v>137</v>
      </c>
      <c r="F833" s="9" t="s">
        <v>11</v>
      </c>
      <c r="G833" s="9" t="s">
        <v>143</v>
      </c>
      <c r="H833" s="9" t="s">
        <v>105</v>
      </c>
      <c r="I833" s="9" t="s">
        <v>1398</v>
      </c>
      <c r="J833" s="9" t="s">
        <v>1398</v>
      </c>
      <c r="K833" s="9" t="s">
        <v>4372</v>
      </c>
      <c r="L833" s="9" t="s">
        <v>24</v>
      </c>
      <c r="M833" s="9" t="s">
        <v>105</v>
      </c>
      <c r="N833" s="10">
        <v>94.95</v>
      </c>
      <c r="O833" s="9">
        <v>1</v>
      </c>
      <c r="P833" s="10">
        <f t="shared" si="16"/>
        <v>94.95</v>
      </c>
    </row>
    <row r="834" spans="1:16" s="9" customFormat="1" x14ac:dyDescent="0.25">
      <c r="A834" s="9" t="s">
        <v>2737</v>
      </c>
      <c r="B834" s="9" t="s">
        <v>2758</v>
      </c>
      <c r="C834" s="9" t="s">
        <v>2754</v>
      </c>
      <c r="D834" s="9" t="s">
        <v>2759</v>
      </c>
      <c r="E834" s="9" t="s">
        <v>138</v>
      </c>
      <c r="F834" s="9" t="s">
        <v>11</v>
      </c>
      <c r="G834" s="9" t="s">
        <v>143</v>
      </c>
      <c r="H834" s="9" t="s">
        <v>105</v>
      </c>
      <c r="I834" s="9" t="s">
        <v>1398</v>
      </c>
      <c r="J834" s="9" t="s">
        <v>1398</v>
      </c>
      <c r="K834" s="9" t="s">
        <v>4372</v>
      </c>
      <c r="L834" s="9" t="s">
        <v>24</v>
      </c>
      <c r="M834" s="9" t="s">
        <v>105</v>
      </c>
      <c r="N834" s="10">
        <v>94.95</v>
      </c>
      <c r="O834" s="9">
        <v>1</v>
      </c>
      <c r="P834" s="10">
        <f t="shared" si="16"/>
        <v>94.95</v>
      </c>
    </row>
    <row r="835" spans="1:16" s="9" customFormat="1" x14ac:dyDescent="0.25">
      <c r="A835" s="9" t="s">
        <v>2737</v>
      </c>
      <c r="B835" s="9" t="s">
        <v>2760</v>
      </c>
      <c r="C835" s="9" t="s">
        <v>2754</v>
      </c>
      <c r="D835" s="9" t="s">
        <v>2761</v>
      </c>
      <c r="E835" s="9" t="s">
        <v>77</v>
      </c>
      <c r="F835" s="9" t="s">
        <v>11</v>
      </c>
      <c r="G835" s="9" t="s">
        <v>143</v>
      </c>
      <c r="H835" s="9" t="s">
        <v>105</v>
      </c>
      <c r="I835" s="9" t="s">
        <v>1398</v>
      </c>
      <c r="J835" s="9" t="s">
        <v>1398</v>
      </c>
      <c r="K835" s="9" t="s">
        <v>4372</v>
      </c>
      <c r="L835" s="9" t="s">
        <v>24</v>
      </c>
      <c r="M835" s="9" t="s">
        <v>105</v>
      </c>
      <c r="N835" s="10">
        <v>94.95</v>
      </c>
      <c r="O835" s="9">
        <v>1</v>
      </c>
      <c r="P835" s="10">
        <f t="shared" ref="P835:P880" si="17">O835*N835</f>
        <v>94.95</v>
      </c>
    </row>
    <row r="836" spans="1:16" s="9" customFormat="1" x14ac:dyDescent="0.25">
      <c r="A836" s="9" t="s">
        <v>2737</v>
      </c>
      <c r="B836" s="9" t="s">
        <v>2763</v>
      </c>
      <c r="C836" s="9" t="s">
        <v>2762</v>
      </c>
      <c r="D836" s="9" t="s">
        <v>2764</v>
      </c>
      <c r="E836" s="9" t="s">
        <v>77</v>
      </c>
      <c r="F836" s="9" t="s">
        <v>11</v>
      </c>
      <c r="G836" s="9" t="s">
        <v>143</v>
      </c>
      <c r="H836" s="9" t="s">
        <v>105</v>
      </c>
      <c r="I836" s="9" t="s">
        <v>1398</v>
      </c>
      <c r="J836" s="9" t="s">
        <v>1398</v>
      </c>
      <c r="K836" s="9" t="s">
        <v>4372</v>
      </c>
      <c r="L836" s="9" t="s">
        <v>15</v>
      </c>
      <c r="M836" s="9" t="s">
        <v>105</v>
      </c>
      <c r="N836" s="10">
        <v>94.95</v>
      </c>
      <c r="O836" s="9">
        <v>1</v>
      </c>
      <c r="P836" s="10">
        <f t="shared" si="17"/>
        <v>94.95</v>
      </c>
    </row>
    <row r="837" spans="1:16" s="9" customFormat="1" x14ac:dyDescent="0.25">
      <c r="A837" s="9" t="s">
        <v>2737</v>
      </c>
      <c r="B837" s="9" t="s">
        <v>2766</v>
      </c>
      <c r="C837" s="9" t="s">
        <v>2765</v>
      </c>
      <c r="D837" s="9" t="s">
        <v>2767</v>
      </c>
      <c r="E837" s="9" t="s">
        <v>95</v>
      </c>
      <c r="F837" s="9" t="s">
        <v>11</v>
      </c>
      <c r="G837" s="9" t="s">
        <v>143</v>
      </c>
      <c r="H837" s="9" t="s">
        <v>105</v>
      </c>
      <c r="I837" s="9" t="s">
        <v>1398</v>
      </c>
      <c r="J837" s="9" t="s">
        <v>1398</v>
      </c>
      <c r="K837" s="9" t="s">
        <v>4372</v>
      </c>
      <c r="L837" s="9" t="s">
        <v>706</v>
      </c>
      <c r="M837" s="9" t="s">
        <v>105</v>
      </c>
      <c r="N837" s="10">
        <v>99.95</v>
      </c>
      <c r="O837" s="9">
        <v>2</v>
      </c>
      <c r="P837" s="10">
        <f t="shared" si="17"/>
        <v>199.9</v>
      </c>
    </row>
    <row r="838" spans="1:16" s="9" customFormat="1" x14ac:dyDescent="0.25">
      <c r="A838" s="9" t="s">
        <v>2737</v>
      </c>
      <c r="B838" s="9" t="s">
        <v>2769</v>
      </c>
      <c r="C838" s="9" t="s">
        <v>2768</v>
      </c>
      <c r="D838" s="9" t="s">
        <v>2770</v>
      </c>
      <c r="E838" s="9" t="s">
        <v>137</v>
      </c>
      <c r="F838" s="9" t="s">
        <v>11</v>
      </c>
      <c r="G838" s="9" t="s">
        <v>143</v>
      </c>
      <c r="H838" s="9" t="s">
        <v>105</v>
      </c>
      <c r="I838" s="9" t="s">
        <v>1398</v>
      </c>
      <c r="J838" s="9" t="s">
        <v>1398</v>
      </c>
      <c r="K838" s="9" t="s">
        <v>4372</v>
      </c>
      <c r="L838" s="9" t="s">
        <v>153</v>
      </c>
      <c r="M838" s="9" t="s">
        <v>105</v>
      </c>
      <c r="N838" s="10">
        <v>99.95</v>
      </c>
      <c r="O838" s="9">
        <v>3</v>
      </c>
      <c r="P838" s="10">
        <f t="shared" si="17"/>
        <v>299.85000000000002</v>
      </c>
    </row>
    <row r="839" spans="1:16" s="9" customFormat="1" x14ac:dyDescent="0.25">
      <c r="A839" s="9" t="s">
        <v>2737</v>
      </c>
      <c r="B839" s="9" t="s">
        <v>2771</v>
      </c>
      <c r="C839" s="9" t="s">
        <v>2772</v>
      </c>
      <c r="D839" s="9" t="s">
        <v>2773</v>
      </c>
      <c r="E839" s="9" t="s">
        <v>132</v>
      </c>
      <c r="F839" s="9" t="s">
        <v>11</v>
      </c>
      <c r="G839" s="9" t="s">
        <v>143</v>
      </c>
      <c r="H839" s="9" t="s">
        <v>105</v>
      </c>
      <c r="I839" s="9" t="s">
        <v>1398</v>
      </c>
      <c r="J839" s="9" t="s">
        <v>1398</v>
      </c>
      <c r="K839" s="9" t="s">
        <v>4372</v>
      </c>
      <c r="L839" s="9" t="s">
        <v>124</v>
      </c>
      <c r="M839" s="9" t="s">
        <v>105</v>
      </c>
      <c r="N839" s="10">
        <v>94.95</v>
      </c>
      <c r="O839" s="9">
        <v>1</v>
      </c>
      <c r="P839" s="10">
        <f t="shared" si="17"/>
        <v>94.95</v>
      </c>
    </row>
    <row r="840" spans="1:16" s="9" customFormat="1" x14ac:dyDescent="0.25">
      <c r="A840" s="9" t="s">
        <v>2737</v>
      </c>
      <c r="B840" s="9" t="s">
        <v>2774</v>
      </c>
      <c r="C840" s="9" t="s">
        <v>2772</v>
      </c>
      <c r="D840" s="9" t="s">
        <v>2775</v>
      </c>
      <c r="E840" s="9" t="s">
        <v>138</v>
      </c>
      <c r="F840" s="9" t="s">
        <v>11</v>
      </c>
      <c r="G840" s="9" t="s">
        <v>143</v>
      </c>
      <c r="H840" s="9" t="s">
        <v>105</v>
      </c>
      <c r="I840" s="9" t="s">
        <v>1398</v>
      </c>
      <c r="J840" s="9" t="s">
        <v>1398</v>
      </c>
      <c r="K840" s="9" t="s">
        <v>4372</v>
      </c>
      <c r="L840" s="9" t="s">
        <v>124</v>
      </c>
      <c r="M840" s="9" t="s">
        <v>105</v>
      </c>
      <c r="N840" s="10">
        <v>94.95</v>
      </c>
      <c r="O840" s="9">
        <v>2</v>
      </c>
      <c r="P840" s="10">
        <f t="shared" si="17"/>
        <v>189.9</v>
      </c>
    </row>
    <row r="841" spans="1:16" s="9" customFormat="1" x14ac:dyDescent="0.25">
      <c r="A841" s="9" t="s">
        <v>2737</v>
      </c>
      <c r="B841" s="9" t="s">
        <v>2776</v>
      </c>
      <c r="C841" s="9" t="s">
        <v>2777</v>
      </c>
      <c r="D841" s="9" t="s">
        <v>2778</v>
      </c>
      <c r="E841" s="9" t="s">
        <v>95</v>
      </c>
      <c r="F841" s="9" t="s">
        <v>11</v>
      </c>
      <c r="G841" s="9" t="s">
        <v>96</v>
      </c>
      <c r="H841" s="9" t="s">
        <v>159</v>
      </c>
      <c r="I841" s="9" t="s">
        <v>160</v>
      </c>
      <c r="J841" s="9" t="s">
        <v>160</v>
      </c>
      <c r="K841" s="9" t="s">
        <v>4371</v>
      </c>
      <c r="L841" s="9" t="s">
        <v>422</v>
      </c>
      <c r="M841" s="9" t="s">
        <v>176</v>
      </c>
      <c r="N841" s="10">
        <v>94.95</v>
      </c>
      <c r="O841" s="9">
        <v>1</v>
      </c>
      <c r="P841" s="10">
        <f t="shared" si="17"/>
        <v>94.95</v>
      </c>
    </row>
    <row r="842" spans="1:16" s="9" customFormat="1" x14ac:dyDescent="0.25">
      <c r="A842" s="9" t="s">
        <v>2737</v>
      </c>
      <c r="B842" s="9" t="s">
        <v>2779</v>
      </c>
      <c r="C842" s="9" t="s">
        <v>2780</v>
      </c>
      <c r="D842" s="9" t="s">
        <v>2781</v>
      </c>
      <c r="E842" s="9" t="s">
        <v>131</v>
      </c>
      <c r="F842" s="9" t="s">
        <v>11</v>
      </c>
      <c r="G842" s="9" t="s">
        <v>96</v>
      </c>
      <c r="H842" s="9" t="s">
        <v>159</v>
      </c>
      <c r="I842" s="9" t="s">
        <v>160</v>
      </c>
      <c r="J842" s="9" t="s">
        <v>160</v>
      </c>
      <c r="K842" s="9" t="s">
        <v>4371</v>
      </c>
      <c r="L842" s="9" t="s">
        <v>338</v>
      </c>
      <c r="M842" s="9" t="s">
        <v>176</v>
      </c>
      <c r="N842" s="10">
        <v>94.95</v>
      </c>
      <c r="O842" s="9">
        <v>1</v>
      </c>
      <c r="P842" s="10">
        <f t="shared" si="17"/>
        <v>94.95</v>
      </c>
    </row>
    <row r="843" spans="1:16" s="9" customFormat="1" x14ac:dyDescent="0.25">
      <c r="A843" s="9" t="s">
        <v>2737</v>
      </c>
      <c r="B843" s="9" t="s">
        <v>2783</v>
      </c>
      <c r="C843" s="9" t="s">
        <v>2782</v>
      </c>
      <c r="D843" s="9" t="s">
        <v>2784</v>
      </c>
      <c r="E843" s="9" t="s">
        <v>138</v>
      </c>
      <c r="F843" s="9" t="s">
        <v>11</v>
      </c>
      <c r="G843" s="9" t="s">
        <v>66</v>
      </c>
      <c r="H843" s="9" t="s">
        <v>79</v>
      </c>
      <c r="I843" s="9" t="s">
        <v>80</v>
      </c>
      <c r="J843" s="9" t="s">
        <v>80</v>
      </c>
      <c r="K843" s="9" t="s">
        <v>4373</v>
      </c>
      <c r="L843" s="9" t="s">
        <v>706</v>
      </c>
      <c r="M843" s="9" t="s">
        <v>176</v>
      </c>
      <c r="N843" s="10">
        <v>99.95</v>
      </c>
      <c r="O843" s="9">
        <v>1</v>
      </c>
      <c r="P843" s="10">
        <f t="shared" si="17"/>
        <v>99.95</v>
      </c>
    </row>
    <row r="844" spans="1:16" s="9" customFormat="1" x14ac:dyDescent="0.25">
      <c r="A844" s="9" t="s">
        <v>2737</v>
      </c>
      <c r="B844" s="9" t="s">
        <v>2785</v>
      </c>
      <c r="C844" s="9" t="s">
        <v>2786</v>
      </c>
      <c r="D844" s="9" t="s">
        <v>2787</v>
      </c>
      <c r="E844" s="9" t="s">
        <v>132</v>
      </c>
      <c r="F844" s="9" t="s">
        <v>11</v>
      </c>
      <c r="G844" s="9" t="s">
        <v>66</v>
      </c>
      <c r="H844" s="9" t="s">
        <v>79</v>
      </c>
      <c r="I844" s="9" t="s">
        <v>80</v>
      </c>
      <c r="J844" s="9" t="s">
        <v>80</v>
      </c>
      <c r="K844" s="9" t="s">
        <v>4373</v>
      </c>
      <c r="L844" s="9" t="s">
        <v>24</v>
      </c>
      <c r="M844" s="9" t="s">
        <v>176</v>
      </c>
      <c r="N844" s="10">
        <v>119.95</v>
      </c>
      <c r="O844" s="9">
        <v>1</v>
      </c>
      <c r="P844" s="10">
        <f t="shared" si="17"/>
        <v>119.95</v>
      </c>
    </row>
    <row r="845" spans="1:16" s="9" customFormat="1" x14ac:dyDescent="0.25">
      <c r="A845" s="9" t="s">
        <v>2737</v>
      </c>
      <c r="B845" s="9" t="s">
        <v>2789</v>
      </c>
      <c r="C845" s="9" t="s">
        <v>2788</v>
      </c>
      <c r="D845" s="9" t="s">
        <v>2790</v>
      </c>
      <c r="E845" s="9" t="s">
        <v>132</v>
      </c>
      <c r="F845" s="9" t="s">
        <v>11</v>
      </c>
      <c r="G845" s="9" t="s">
        <v>143</v>
      </c>
      <c r="H845" s="9" t="s">
        <v>105</v>
      </c>
      <c r="I845" s="9" t="s">
        <v>1398</v>
      </c>
      <c r="J845" s="9" t="s">
        <v>1398</v>
      </c>
      <c r="K845" s="9" t="s">
        <v>4372</v>
      </c>
      <c r="L845" s="9" t="s">
        <v>706</v>
      </c>
      <c r="M845" s="9" t="s">
        <v>176</v>
      </c>
      <c r="N845" s="10">
        <v>99.95</v>
      </c>
      <c r="O845" s="9">
        <v>1</v>
      </c>
      <c r="P845" s="10">
        <f t="shared" si="17"/>
        <v>99.95</v>
      </c>
    </row>
    <row r="846" spans="1:16" s="9" customFormat="1" x14ac:dyDescent="0.25">
      <c r="A846" s="9" t="s">
        <v>2737</v>
      </c>
      <c r="B846" s="9" t="s">
        <v>2791</v>
      </c>
      <c r="C846" s="9" t="s">
        <v>2788</v>
      </c>
      <c r="D846" s="9" t="s">
        <v>2792</v>
      </c>
      <c r="E846" s="9" t="s">
        <v>77</v>
      </c>
      <c r="F846" s="9" t="s">
        <v>11</v>
      </c>
      <c r="G846" s="9" t="s">
        <v>143</v>
      </c>
      <c r="H846" s="9" t="s">
        <v>105</v>
      </c>
      <c r="I846" s="9" t="s">
        <v>1398</v>
      </c>
      <c r="J846" s="9" t="s">
        <v>1398</v>
      </c>
      <c r="K846" s="9" t="s">
        <v>4372</v>
      </c>
      <c r="L846" s="9" t="s">
        <v>706</v>
      </c>
      <c r="M846" s="9" t="s">
        <v>176</v>
      </c>
      <c r="N846" s="10">
        <v>99.95</v>
      </c>
      <c r="O846" s="9">
        <v>1</v>
      </c>
      <c r="P846" s="10">
        <f t="shared" si="17"/>
        <v>99.95</v>
      </c>
    </row>
    <row r="847" spans="1:16" s="9" customFormat="1" x14ac:dyDescent="0.25">
      <c r="A847" s="9" t="s">
        <v>2737</v>
      </c>
      <c r="B847" s="9" t="s">
        <v>2794</v>
      </c>
      <c r="C847" s="9" t="s">
        <v>2793</v>
      </c>
      <c r="D847" s="9" t="s">
        <v>2795</v>
      </c>
      <c r="E847" s="9" t="s">
        <v>135</v>
      </c>
      <c r="F847" s="9" t="s">
        <v>11</v>
      </c>
      <c r="G847" s="9" t="s">
        <v>143</v>
      </c>
      <c r="H847" s="9" t="s">
        <v>105</v>
      </c>
      <c r="I847" s="9" t="s">
        <v>1398</v>
      </c>
      <c r="J847" s="9" t="s">
        <v>1398</v>
      </c>
      <c r="K847" s="9" t="s">
        <v>4372</v>
      </c>
      <c r="L847" s="9" t="s">
        <v>358</v>
      </c>
      <c r="M847" s="9" t="s">
        <v>176</v>
      </c>
      <c r="N847" s="10">
        <v>94.95</v>
      </c>
      <c r="O847" s="9">
        <v>1</v>
      </c>
      <c r="P847" s="10">
        <f t="shared" si="17"/>
        <v>94.95</v>
      </c>
    </row>
    <row r="848" spans="1:16" s="9" customFormat="1" x14ac:dyDescent="0.25">
      <c r="A848" s="9" t="s">
        <v>2799</v>
      </c>
      <c r="B848" s="9" t="s">
        <v>2800</v>
      </c>
      <c r="C848" s="9" t="s">
        <v>2797</v>
      </c>
      <c r="D848" s="9" t="s">
        <v>2801</v>
      </c>
      <c r="E848" s="9" t="s">
        <v>33</v>
      </c>
      <c r="F848" s="9" t="s">
        <v>11</v>
      </c>
      <c r="G848" s="9" t="s">
        <v>22</v>
      </c>
      <c r="H848" s="9" t="s">
        <v>67</v>
      </c>
      <c r="I848" s="9" t="s">
        <v>197</v>
      </c>
      <c r="J848" s="9" t="s">
        <v>197</v>
      </c>
      <c r="K848" s="9" t="s">
        <v>4371</v>
      </c>
      <c r="L848" s="9" t="s">
        <v>57</v>
      </c>
      <c r="M848" s="9" t="s">
        <v>2798</v>
      </c>
      <c r="N848" s="10">
        <v>129.99</v>
      </c>
      <c r="O848" s="9">
        <v>1</v>
      </c>
      <c r="P848" s="10">
        <f t="shared" si="17"/>
        <v>129.99</v>
      </c>
    </row>
    <row r="849" spans="1:16" s="9" customFormat="1" x14ac:dyDescent="0.25">
      <c r="A849" s="9" t="s">
        <v>2799</v>
      </c>
      <c r="B849" s="9" t="s">
        <v>2802</v>
      </c>
      <c r="C849" s="9" t="s">
        <v>2797</v>
      </c>
      <c r="D849" s="9" t="s">
        <v>2803</v>
      </c>
      <c r="E849" s="9" t="s">
        <v>141</v>
      </c>
      <c r="F849" s="9" t="s">
        <v>11</v>
      </c>
      <c r="G849" s="9" t="s">
        <v>22</v>
      </c>
      <c r="H849" s="9" t="s">
        <v>67</v>
      </c>
      <c r="I849" s="9" t="s">
        <v>197</v>
      </c>
      <c r="J849" s="9" t="s">
        <v>197</v>
      </c>
      <c r="K849" s="9" t="s">
        <v>4371</v>
      </c>
      <c r="L849" s="9" t="s">
        <v>57</v>
      </c>
      <c r="M849" s="9" t="s">
        <v>2798</v>
      </c>
      <c r="N849" s="10">
        <v>129.99</v>
      </c>
      <c r="O849" s="9">
        <v>1</v>
      </c>
      <c r="P849" s="10">
        <f t="shared" si="17"/>
        <v>129.99</v>
      </c>
    </row>
    <row r="850" spans="1:16" s="9" customFormat="1" x14ac:dyDescent="0.25">
      <c r="A850" s="9" t="s">
        <v>2799</v>
      </c>
      <c r="B850" s="9" t="s">
        <v>2804</v>
      </c>
      <c r="C850" s="9" t="s">
        <v>2797</v>
      </c>
      <c r="D850" s="9" t="s">
        <v>2805</v>
      </c>
      <c r="E850" s="9" t="s">
        <v>10</v>
      </c>
      <c r="F850" s="9" t="s">
        <v>11</v>
      </c>
      <c r="G850" s="9" t="s">
        <v>22</v>
      </c>
      <c r="H850" s="9" t="s">
        <v>67</v>
      </c>
      <c r="I850" s="9" t="s">
        <v>197</v>
      </c>
      <c r="J850" s="9" t="s">
        <v>197</v>
      </c>
      <c r="K850" s="9" t="s">
        <v>4371</v>
      </c>
      <c r="L850" s="9" t="s">
        <v>57</v>
      </c>
      <c r="M850" s="9" t="s">
        <v>2798</v>
      </c>
      <c r="N850" s="10">
        <v>129.99</v>
      </c>
      <c r="O850" s="9">
        <v>1</v>
      </c>
      <c r="P850" s="10">
        <f t="shared" si="17"/>
        <v>129.99</v>
      </c>
    </row>
    <row r="851" spans="1:16" s="9" customFormat="1" x14ac:dyDescent="0.25">
      <c r="A851" s="9" t="s">
        <v>2810</v>
      </c>
      <c r="B851" s="9" t="s">
        <v>2806</v>
      </c>
      <c r="C851" s="9" t="s">
        <v>2807</v>
      </c>
      <c r="D851" s="9" t="s">
        <v>2808</v>
      </c>
      <c r="E851" s="9" t="s">
        <v>21</v>
      </c>
      <c r="F851" s="9" t="s">
        <v>11</v>
      </c>
      <c r="G851" s="9" t="s">
        <v>22</v>
      </c>
      <c r="H851" s="9" t="s">
        <v>23</v>
      </c>
      <c r="I851" s="9" t="s">
        <v>303</v>
      </c>
      <c r="J851" s="9" t="s">
        <v>303</v>
      </c>
      <c r="K851" s="9" t="s">
        <v>4372</v>
      </c>
      <c r="L851" s="9" t="s">
        <v>57</v>
      </c>
      <c r="M851" s="9" t="s">
        <v>2809</v>
      </c>
      <c r="N851" s="10">
        <v>59.99</v>
      </c>
      <c r="O851" s="9">
        <v>1</v>
      </c>
      <c r="P851" s="10">
        <f t="shared" si="17"/>
        <v>59.99</v>
      </c>
    </row>
    <row r="852" spans="1:16" s="9" customFormat="1" x14ac:dyDescent="0.25">
      <c r="A852" s="9" t="s">
        <v>2815</v>
      </c>
      <c r="B852" s="9" t="s">
        <v>2811</v>
      </c>
      <c r="C852" s="9" t="s">
        <v>2812</v>
      </c>
      <c r="D852" s="9" t="s">
        <v>2813</v>
      </c>
      <c r="E852" s="9" t="s">
        <v>185</v>
      </c>
      <c r="F852" s="9" t="s">
        <v>11</v>
      </c>
      <c r="G852" s="9" t="s">
        <v>12</v>
      </c>
      <c r="H852" s="9" t="s">
        <v>1507</v>
      </c>
      <c r="I852" s="9" t="s">
        <v>1508</v>
      </c>
      <c r="J852" s="9" t="s">
        <v>1508</v>
      </c>
      <c r="K852" s="9" t="s">
        <v>4371</v>
      </c>
      <c r="L852" s="9" t="s">
        <v>342</v>
      </c>
      <c r="M852" s="9" t="s">
        <v>2814</v>
      </c>
      <c r="N852" s="10">
        <v>79.989999999999995</v>
      </c>
      <c r="O852" s="9">
        <v>4</v>
      </c>
      <c r="P852" s="10">
        <f t="shared" si="17"/>
        <v>319.95999999999998</v>
      </c>
    </row>
    <row r="853" spans="1:16" s="9" customFormat="1" x14ac:dyDescent="0.25">
      <c r="A853" s="9" t="s">
        <v>2810</v>
      </c>
      <c r="B853" s="9" t="s">
        <v>2818</v>
      </c>
      <c r="C853" s="9" t="s">
        <v>2816</v>
      </c>
      <c r="D853" s="9" t="s">
        <v>2819</v>
      </c>
      <c r="E853" s="9" t="s">
        <v>21</v>
      </c>
      <c r="F853" s="9" t="s">
        <v>11</v>
      </c>
      <c r="G853" s="9" t="s">
        <v>22</v>
      </c>
      <c r="H853" s="9" t="s">
        <v>115</v>
      </c>
      <c r="I853" s="9" t="s">
        <v>717</v>
      </c>
      <c r="J853" s="9" t="s">
        <v>717</v>
      </c>
      <c r="K853" s="9" t="s">
        <v>4372</v>
      </c>
      <c r="L853" s="9" t="s">
        <v>906</v>
      </c>
      <c r="M853" s="9" t="s">
        <v>2817</v>
      </c>
      <c r="N853" s="10">
        <v>79.989999999999995</v>
      </c>
      <c r="O853" s="9">
        <v>1</v>
      </c>
      <c r="P853" s="10">
        <f t="shared" si="17"/>
        <v>79.989999999999995</v>
      </c>
    </row>
    <row r="854" spans="1:16" s="9" customFormat="1" x14ac:dyDescent="0.25">
      <c r="A854" s="9" t="s">
        <v>2810</v>
      </c>
      <c r="B854" s="9" t="s">
        <v>2820</v>
      </c>
      <c r="C854" s="9" t="s">
        <v>2816</v>
      </c>
      <c r="D854" s="9" t="s">
        <v>2821</v>
      </c>
      <c r="E854" s="9" t="s">
        <v>141</v>
      </c>
      <c r="F854" s="9" t="s">
        <v>11</v>
      </c>
      <c r="G854" s="9" t="s">
        <v>22</v>
      </c>
      <c r="H854" s="9" t="s">
        <v>115</v>
      </c>
      <c r="I854" s="9" t="s">
        <v>717</v>
      </c>
      <c r="J854" s="9" t="s">
        <v>717</v>
      </c>
      <c r="K854" s="9" t="s">
        <v>4372</v>
      </c>
      <c r="L854" s="9" t="s">
        <v>906</v>
      </c>
      <c r="M854" s="9" t="s">
        <v>2817</v>
      </c>
      <c r="N854" s="10">
        <v>79.989999999999995</v>
      </c>
      <c r="O854" s="9">
        <v>1</v>
      </c>
      <c r="P854" s="10">
        <f t="shared" si="17"/>
        <v>79.989999999999995</v>
      </c>
    </row>
    <row r="855" spans="1:16" s="9" customFormat="1" x14ac:dyDescent="0.25">
      <c r="A855" s="9" t="s">
        <v>2815</v>
      </c>
      <c r="B855" s="9" t="s">
        <v>2822</v>
      </c>
      <c r="C855" s="9" t="s">
        <v>2812</v>
      </c>
      <c r="D855" s="9" t="s">
        <v>2823</v>
      </c>
      <c r="E855" s="9" t="s">
        <v>10</v>
      </c>
      <c r="F855" s="9" t="s">
        <v>11</v>
      </c>
      <c r="G855" s="9" t="s">
        <v>12</v>
      </c>
      <c r="H855" s="9" t="s">
        <v>1507</v>
      </c>
      <c r="I855" s="9" t="s">
        <v>1508</v>
      </c>
      <c r="J855" s="9" t="s">
        <v>1508</v>
      </c>
      <c r="K855" s="9" t="s">
        <v>4371</v>
      </c>
      <c r="L855" s="9" t="s">
        <v>342</v>
      </c>
      <c r="M855" s="9" t="s">
        <v>2814</v>
      </c>
      <c r="N855" s="10">
        <v>79.989999999999995</v>
      </c>
      <c r="O855" s="9">
        <v>1</v>
      </c>
      <c r="P855" s="10">
        <f t="shared" si="17"/>
        <v>79.989999999999995</v>
      </c>
    </row>
    <row r="856" spans="1:16" s="9" customFormat="1" x14ac:dyDescent="0.25">
      <c r="A856" s="9" t="s">
        <v>2815</v>
      </c>
      <c r="B856" s="9" t="s">
        <v>2824</v>
      </c>
      <c r="C856" s="9" t="s">
        <v>2812</v>
      </c>
      <c r="D856" s="9" t="s">
        <v>2825</v>
      </c>
      <c r="E856" s="9" t="s">
        <v>167</v>
      </c>
      <c r="F856" s="9" t="s">
        <v>11</v>
      </c>
      <c r="G856" s="9" t="s">
        <v>12</v>
      </c>
      <c r="H856" s="9" t="s">
        <v>1507</v>
      </c>
      <c r="I856" s="9" t="s">
        <v>1508</v>
      </c>
      <c r="J856" s="9" t="s">
        <v>1508</v>
      </c>
      <c r="K856" s="9" t="s">
        <v>4371</v>
      </c>
      <c r="L856" s="9" t="s">
        <v>342</v>
      </c>
      <c r="M856" s="9" t="s">
        <v>2814</v>
      </c>
      <c r="N856" s="10">
        <v>79.989999999999995</v>
      </c>
      <c r="O856" s="9">
        <v>3</v>
      </c>
      <c r="P856" s="10">
        <f t="shared" si="17"/>
        <v>239.96999999999997</v>
      </c>
    </row>
    <row r="857" spans="1:16" s="9" customFormat="1" x14ac:dyDescent="0.25">
      <c r="A857" s="9" t="s">
        <v>2815</v>
      </c>
      <c r="B857" s="9" t="s">
        <v>2826</v>
      </c>
      <c r="C857" s="9" t="s">
        <v>2812</v>
      </c>
      <c r="D857" s="9" t="s">
        <v>2827</v>
      </c>
      <c r="E857" s="9" t="s">
        <v>189</v>
      </c>
      <c r="F857" s="9" t="s">
        <v>11</v>
      </c>
      <c r="G857" s="9" t="s">
        <v>12</v>
      </c>
      <c r="H857" s="9" t="s">
        <v>1507</v>
      </c>
      <c r="I857" s="9" t="s">
        <v>1508</v>
      </c>
      <c r="J857" s="9" t="s">
        <v>1508</v>
      </c>
      <c r="K857" s="9" t="s">
        <v>4371</v>
      </c>
      <c r="L857" s="9" t="s">
        <v>342</v>
      </c>
      <c r="M857" s="9" t="s">
        <v>2814</v>
      </c>
      <c r="N857" s="10">
        <v>79.989999999999995</v>
      </c>
      <c r="O857" s="9">
        <v>4</v>
      </c>
      <c r="P857" s="10">
        <f t="shared" si="17"/>
        <v>319.95999999999998</v>
      </c>
    </row>
    <row r="858" spans="1:16" s="9" customFormat="1" x14ac:dyDescent="0.25">
      <c r="A858" s="9" t="s">
        <v>2815</v>
      </c>
      <c r="B858" s="9" t="s">
        <v>2828</v>
      </c>
      <c r="C858" s="9" t="s">
        <v>2812</v>
      </c>
      <c r="D858" s="9" t="s">
        <v>2829</v>
      </c>
      <c r="E858" s="9" t="s">
        <v>250</v>
      </c>
      <c r="F858" s="9" t="s">
        <v>11</v>
      </c>
      <c r="G858" s="9" t="s">
        <v>12</v>
      </c>
      <c r="H858" s="9" t="s">
        <v>1507</v>
      </c>
      <c r="I858" s="9" t="s">
        <v>1508</v>
      </c>
      <c r="J858" s="9" t="s">
        <v>1508</v>
      </c>
      <c r="K858" s="9" t="s">
        <v>4371</v>
      </c>
      <c r="L858" s="9" t="s">
        <v>342</v>
      </c>
      <c r="M858" s="9" t="s">
        <v>2814</v>
      </c>
      <c r="N858" s="10">
        <v>79.989999999999995</v>
      </c>
      <c r="O858" s="9">
        <v>5</v>
      </c>
      <c r="P858" s="10">
        <f t="shared" si="17"/>
        <v>399.95</v>
      </c>
    </row>
    <row r="859" spans="1:16" s="9" customFormat="1" x14ac:dyDescent="0.25">
      <c r="A859" s="9" t="s">
        <v>2815</v>
      </c>
      <c r="B859" s="9" t="s">
        <v>2830</v>
      </c>
      <c r="C859" s="9" t="s">
        <v>2812</v>
      </c>
      <c r="D859" s="9" t="s">
        <v>2831</v>
      </c>
      <c r="E859" s="9" t="s">
        <v>991</v>
      </c>
      <c r="F859" s="9" t="s">
        <v>11</v>
      </c>
      <c r="G859" s="9" t="s">
        <v>12</v>
      </c>
      <c r="H859" s="9" t="s">
        <v>1507</v>
      </c>
      <c r="I859" s="9" t="s">
        <v>1508</v>
      </c>
      <c r="J859" s="9" t="s">
        <v>1508</v>
      </c>
      <c r="K859" s="9" t="s">
        <v>4371</v>
      </c>
      <c r="L859" s="9" t="s">
        <v>342</v>
      </c>
      <c r="M859" s="9" t="s">
        <v>2814</v>
      </c>
      <c r="N859" s="10">
        <v>79.989999999999995</v>
      </c>
      <c r="O859" s="9">
        <v>4</v>
      </c>
      <c r="P859" s="10">
        <f t="shared" si="17"/>
        <v>319.95999999999998</v>
      </c>
    </row>
    <row r="860" spans="1:16" s="9" customFormat="1" x14ac:dyDescent="0.25">
      <c r="A860" s="9" t="s">
        <v>2815</v>
      </c>
      <c r="B860" s="9" t="s">
        <v>2832</v>
      </c>
      <c r="C860" s="9" t="s">
        <v>2812</v>
      </c>
      <c r="D860" s="9" t="s">
        <v>2833</v>
      </c>
      <c r="E860" s="9" t="s">
        <v>775</v>
      </c>
      <c r="F860" s="9" t="s">
        <v>11</v>
      </c>
      <c r="G860" s="9" t="s">
        <v>12</v>
      </c>
      <c r="H860" s="9" t="s">
        <v>1507</v>
      </c>
      <c r="I860" s="9" t="s">
        <v>1508</v>
      </c>
      <c r="J860" s="9" t="s">
        <v>1508</v>
      </c>
      <c r="K860" s="9" t="s">
        <v>4371</v>
      </c>
      <c r="L860" s="9" t="s">
        <v>342</v>
      </c>
      <c r="M860" s="9" t="s">
        <v>2814</v>
      </c>
      <c r="N860" s="10">
        <v>79.989999999999995</v>
      </c>
      <c r="O860" s="9">
        <v>1</v>
      </c>
      <c r="P860" s="10">
        <f t="shared" si="17"/>
        <v>79.989999999999995</v>
      </c>
    </row>
    <row r="861" spans="1:16" s="9" customFormat="1" x14ac:dyDescent="0.25">
      <c r="A861" s="9" t="s">
        <v>2810</v>
      </c>
      <c r="B861" s="9" t="s">
        <v>2834</v>
      </c>
      <c r="C861" s="9" t="s">
        <v>2835</v>
      </c>
      <c r="D861" s="9" t="s">
        <v>2836</v>
      </c>
      <c r="E861" s="9" t="s">
        <v>10</v>
      </c>
      <c r="F861" s="9" t="s">
        <v>11</v>
      </c>
      <c r="G861" s="9" t="s">
        <v>22</v>
      </c>
      <c r="H861" s="9" t="s">
        <v>23</v>
      </c>
      <c r="I861" s="9" t="s">
        <v>717</v>
      </c>
      <c r="J861" s="9" t="s">
        <v>717</v>
      </c>
      <c r="K861" s="9" t="s">
        <v>4372</v>
      </c>
      <c r="L861" s="9" t="s">
        <v>906</v>
      </c>
      <c r="M861" s="9" t="s">
        <v>2837</v>
      </c>
      <c r="N861" s="10">
        <v>79.989999999999995</v>
      </c>
      <c r="O861" s="9">
        <v>1</v>
      </c>
      <c r="P861" s="10">
        <f t="shared" si="17"/>
        <v>79.989999999999995</v>
      </c>
    </row>
    <row r="862" spans="1:16" s="9" customFormat="1" x14ac:dyDescent="0.25">
      <c r="A862" s="9" t="s">
        <v>2810</v>
      </c>
      <c r="B862" s="9" t="s">
        <v>2838</v>
      </c>
      <c r="C862" s="9" t="s">
        <v>2839</v>
      </c>
      <c r="D862" s="9" t="s">
        <v>2840</v>
      </c>
      <c r="E862" s="9" t="s">
        <v>10</v>
      </c>
      <c r="F862" s="9" t="s">
        <v>11</v>
      </c>
      <c r="G862" s="9" t="s">
        <v>22</v>
      </c>
      <c r="H862" s="9" t="s">
        <v>67</v>
      </c>
      <c r="I862" s="9" t="s">
        <v>197</v>
      </c>
      <c r="J862" s="9" t="s">
        <v>197</v>
      </c>
      <c r="K862" s="9" t="s">
        <v>4371</v>
      </c>
      <c r="L862" s="9" t="s">
        <v>57</v>
      </c>
      <c r="M862" s="9" t="s">
        <v>2841</v>
      </c>
      <c r="N862" s="10">
        <v>119.99</v>
      </c>
      <c r="O862" s="9">
        <v>1</v>
      </c>
      <c r="P862" s="10">
        <f t="shared" si="17"/>
        <v>119.99</v>
      </c>
    </row>
    <row r="863" spans="1:16" s="9" customFormat="1" x14ac:dyDescent="0.25">
      <c r="A863" s="9" t="s">
        <v>2815</v>
      </c>
      <c r="B863" s="9" t="s">
        <v>2842</v>
      </c>
      <c r="C863" s="9" t="s">
        <v>2843</v>
      </c>
      <c r="D863" s="9" t="s">
        <v>2844</v>
      </c>
      <c r="E863" s="9" t="s">
        <v>10</v>
      </c>
      <c r="F863" s="9" t="s">
        <v>11</v>
      </c>
      <c r="G863" s="9" t="s">
        <v>12</v>
      </c>
      <c r="H863" s="9" t="s">
        <v>1507</v>
      </c>
      <c r="I863" s="9" t="s">
        <v>1508</v>
      </c>
      <c r="J863" s="9" t="s">
        <v>1508</v>
      </c>
      <c r="K863" s="9" t="s">
        <v>4371</v>
      </c>
      <c r="L863" s="9" t="s">
        <v>342</v>
      </c>
      <c r="M863" s="9" t="s">
        <v>2845</v>
      </c>
      <c r="N863" s="10">
        <v>79.989999999999995</v>
      </c>
      <c r="O863" s="9">
        <v>1</v>
      </c>
      <c r="P863" s="10">
        <f t="shared" si="17"/>
        <v>79.989999999999995</v>
      </c>
    </row>
    <row r="864" spans="1:16" s="9" customFormat="1" x14ac:dyDescent="0.25">
      <c r="A864" s="9" t="s">
        <v>2815</v>
      </c>
      <c r="B864" s="9" t="s">
        <v>2846</v>
      </c>
      <c r="C864" s="9" t="s">
        <v>2843</v>
      </c>
      <c r="D864" s="9" t="s">
        <v>2847</v>
      </c>
      <c r="E864" s="9" t="s">
        <v>167</v>
      </c>
      <c r="F864" s="9" t="s">
        <v>11</v>
      </c>
      <c r="G864" s="9" t="s">
        <v>12</v>
      </c>
      <c r="H864" s="9" t="s">
        <v>1507</v>
      </c>
      <c r="I864" s="9" t="s">
        <v>1508</v>
      </c>
      <c r="J864" s="9" t="s">
        <v>1508</v>
      </c>
      <c r="K864" s="9" t="s">
        <v>4371</v>
      </c>
      <c r="L864" s="9" t="s">
        <v>342</v>
      </c>
      <c r="M864" s="9" t="s">
        <v>2845</v>
      </c>
      <c r="N864" s="10">
        <v>79.989999999999995</v>
      </c>
      <c r="O864" s="9">
        <v>3</v>
      </c>
      <c r="P864" s="10">
        <f t="shared" si="17"/>
        <v>239.96999999999997</v>
      </c>
    </row>
    <row r="865" spans="1:16" s="9" customFormat="1" x14ac:dyDescent="0.25">
      <c r="A865" s="9" t="s">
        <v>2815</v>
      </c>
      <c r="B865" s="9" t="s">
        <v>2848</v>
      </c>
      <c r="C865" s="9" t="s">
        <v>2843</v>
      </c>
      <c r="D865" s="9" t="s">
        <v>2849</v>
      </c>
      <c r="E865" s="9" t="s">
        <v>185</v>
      </c>
      <c r="F865" s="9" t="s">
        <v>11</v>
      </c>
      <c r="G865" s="9" t="s">
        <v>12</v>
      </c>
      <c r="H865" s="9" t="s">
        <v>1507</v>
      </c>
      <c r="I865" s="9" t="s">
        <v>1508</v>
      </c>
      <c r="J865" s="9" t="s">
        <v>1508</v>
      </c>
      <c r="K865" s="9" t="s">
        <v>4371</v>
      </c>
      <c r="L865" s="9" t="s">
        <v>342</v>
      </c>
      <c r="M865" s="9" t="s">
        <v>2845</v>
      </c>
      <c r="N865" s="10">
        <v>79.989999999999995</v>
      </c>
      <c r="O865" s="9">
        <v>1</v>
      </c>
      <c r="P865" s="10">
        <f t="shared" si="17"/>
        <v>79.989999999999995</v>
      </c>
    </row>
    <row r="866" spans="1:16" s="9" customFormat="1" x14ac:dyDescent="0.25">
      <c r="A866" s="9" t="s">
        <v>2815</v>
      </c>
      <c r="B866" s="9" t="s">
        <v>2850</v>
      </c>
      <c r="C866" s="9" t="s">
        <v>2843</v>
      </c>
      <c r="D866" s="9" t="s">
        <v>2851</v>
      </c>
      <c r="E866" s="9" t="s">
        <v>189</v>
      </c>
      <c r="F866" s="9" t="s">
        <v>11</v>
      </c>
      <c r="G866" s="9" t="s">
        <v>12</v>
      </c>
      <c r="H866" s="9" t="s">
        <v>1507</v>
      </c>
      <c r="I866" s="9" t="s">
        <v>1508</v>
      </c>
      <c r="J866" s="9" t="s">
        <v>1508</v>
      </c>
      <c r="K866" s="9" t="s">
        <v>4371</v>
      </c>
      <c r="L866" s="9" t="s">
        <v>342</v>
      </c>
      <c r="M866" s="9" t="s">
        <v>2845</v>
      </c>
      <c r="N866" s="10">
        <v>79.989999999999995</v>
      </c>
      <c r="O866" s="9">
        <v>2</v>
      </c>
      <c r="P866" s="10">
        <f t="shared" si="17"/>
        <v>159.97999999999999</v>
      </c>
    </row>
    <row r="867" spans="1:16" s="9" customFormat="1" x14ac:dyDescent="0.25">
      <c r="A867" s="9" t="s">
        <v>2815</v>
      </c>
      <c r="B867" s="9" t="s">
        <v>2852</v>
      </c>
      <c r="C867" s="9" t="s">
        <v>2843</v>
      </c>
      <c r="D867" s="9" t="s">
        <v>2853</v>
      </c>
      <c r="E867" s="9" t="s">
        <v>250</v>
      </c>
      <c r="F867" s="9" t="s">
        <v>11</v>
      </c>
      <c r="G867" s="9" t="s">
        <v>12</v>
      </c>
      <c r="H867" s="9" t="s">
        <v>1507</v>
      </c>
      <c r="I867" s="9" t="s">
        <v>1508</v>
      </c>
      <c r="J867" s="9" t="s">
        <v>1508</v>
      </c>
      <c r="K867" s="9" t="s">
        <v>4371</v>
      </c>
      <c r="L867" s="9" t="s">
        <v>342</v>
      </c>
      <c r="M867" s="9" t="s">
        <v>2845</v>
      </c>
      <c r="N867" s="10">
        <v>79.989999999999995</v>
      </c>
      <c r="O867" s="9">
        <v>2</v>
      </c>
      <c r="P867" s="10">
        <f t="shared" si="17"/>
        <v>159.97999999999999</v>
      </c>
    </row>
    <row r="868" spans="1:16" s="9" customFormat="1" x14ac:dyDescent="0.25">
      <c r="A868" s="9" t="s">
        <v>2815</v>
      </c>
      <c r="B868" s="9" t="s">
        <v>2854</v>
      </c>
      <c r="C868" s="9" t="s">
        <v>2843</v>
      </c>
      <c r="D868" s="9" t="s">
        <v>2855</v>
      </c>
      <c r="E868" s="9" t="s">
        <v>991</v>
      </c>
      <c r="F868" s="9" t="s">
        <v>11</v>
      </c>
      <c r="G868" s="9" t="s">
        <v>12</v>
      </c>
      <c r="H868" s="9" t="s">
        <v>1507</v>
      </c>
      <c r="I868" s="9" t="s">
        <v>1508</v>
      </c>
      <c r="J868" s="9" t="s">
        <v>1508</v>
      </c>
      <c r="K868" s="9" t="s">
        <v>4371</v>
      </c>
      <c r="L868" s="9" t="s">
        <v>342</v>
      </c>
      <c r="M868" s="9" t="s">
        <v>2845</v>
      </c>
      <c r="N868" s="10">
        <v>79.989999999999995</v>
      </c>
      <c r="O868" s="9">
        <v>3</v>
      </c>
      <c r="P868" s="10">
        <f t="shared" si="17"/>
        <v>239.96999999999997</v>
      </c>
    </row>
    <row r="869" spans="1:16" s="9" customFormat="1" x14ac:dyDescent="0.25">
      <c r="A869" s="9" t="s">
        <v>2815</v>
      </c>
      <c r="B869" s="9" t="s">
        <v>2856</v>
      </c>
      <c r="C869" s="9" t="s">
        <v>2843</v>
      </c>
      <c r="D869" s="9" t="s">
        <v>2857</v>
      </c>
      <c r="E869" s="9" t="s">
        <v>775</v>
      </c>
      <c r="F869" s="9" t="s">
        <v>11</v>
      </c>
      <c r="G869" s="9" t="s">
        <v>12</v>
      </c>
      <c r="H869" s="9" t="s">
        <v>1507</v>
      </c>
      <c r="I869" s="9" t="s">
        <v>1508</v>
      </c>
      <c r="J869" s="9" t="s">
        <v>1508</v>
      </c>
      <c r="K869" s="9" t="s">
        <v>4371</v>
      </c>
      <c r="L869" s="9" t="s">
        <v>342</v>
      </c>
      <c r="M869" s="9" t="s">
        <v>2845</v>
      </c>
      <c r="N869" s="10">
        <v>79.989999999999995</v>
      </c>
      <c r="O869" s="9">
        <v>2</v>
      </c>
      <c r="P869" s="10">
        <f t="shared" si="17"/>
        <v>159.97999999999999</v>
      </c>
    </row>
    <row r="870" spans="1:16" s="9" customFormat="1" x14ac:dyDescent="0.25">
      <c r="A870" s="9" t="s">
        <v>2815</v>
      </c>
      <c r="B870" s="9" t="s">
        <v>2858</v>
      </c>
      <c r="C870" s="9" t="s">
        <v>2859</v>
      </c>
      <c r="D870" s="9" t="s">
        <v>2860</v>
      </c>
      <c r="E870" s="9" t="s">
        <v>10</v>
      </c>
      <c r="F870" s="9" t="s">
        <v>11</v>
      </c>
      <c r="G870" s="9" t="s">
        <v>12</v>
      </c>
      <c r="H870" s="9" t="s">
        <v>1507</v>
      </c>
      <c r="I870" s="9" t="s">
        <v>1508</v>
      </c>
      <c r="J870" s="9" t="s">
        <v>1508</v>
      </c>
      <c r="K870" s="9" t="s">
        <v>4371</v>
      </c>
      <c r="L870" s="9" t="s">
        <v>24</v>
      </c>
      <c r="M870" s="9" t="s">
        <v>2845</v>
      </c>
      <c r="N870" s="10">
        <v>79.989999999999995</v>
      </c>
      <c r="O870" s="9">
        <v>1</v>
      </c>
      <c r="P870" s="10">
        <f t="shared" si="17"/>
        <v>79.989999999999995</v>
      </c>
    </row>
    <row r="871" spans="1:16" s="9" customFormat="1" x14ac:dyDescent="0.25">
      <c r="A871" s="9" t="s">
        <v>2815</v>
      </c>
      <c r="B871" s="9" t="s">
        <v>2861</v>
      </c>
      <c r="C871" s="9" t="s">
        <v>2859</v>
      </c>
      <c r="D871" s="9" t="s">
        <v>2862</v>
      </c>
      <c r="E871" s="9" t="s">
        <v>189</v>
      </c>
      <c r="F871" s="9" t="s">
        <v>11</v>
      </c>
      <c r="G871" s="9" t="s">
        <v>12</v>
      </c>
      <c r="H871" s="9" t="s">
        <v>1507</v>
      </c>
      <c r="I871" s="9" t="s">
        <v>1508</v>
      </c>
      <c r="J871" s="9" t="s">
        <v>1508</v>
      </c>
      <c r="K871" s="9" t="s">
        <v>4371</v>
      </c>
      <c r="L871" s="9" t="s">
        <v>24</v>
      </c>
      <c r="M871" s="9" t="s">
        <v>2845</v>
      </c>
      <c r="N871" s="10">
        <v>79.989999999999995</v>
      </c>
      <c r="O871" s="9">
        <v>2</v>
      </c>
      <c r="P871" s="10">
        <f t="shared" si="17"/>
        <v>159.97999999999999</v>
      </c>
    </row>
    <row r="872" spans="1:16" s="9" customFormat="1" x14ac:dyDescent="0.25">
      <c r="A872" s="9" t="s">
        <v>2815</v>
      </c>
      <c r="B872" s="9" t="s">
        <v>2863</v>
      </c>
      <c r="C872" s="9" t="s">
        <v>2859</v>
      </c>
      <c r="D872" s="9" t="s">
        <v>2864</v>
      </c>
      <c r="E872" s="9" t="s">
        <v>250</v>
      </c>
      <c r="F872" s="9" t="s">
        <v>11</v>
      </c>
      <c r="G872" s="9" t="s">
        <v>12</v>
      </c>
      <c r="H872" s="9" t="s">
        <v>1507</v>
      </c>
      <c r="I872" s="9" t="s">
        <v>1508</v>
      </c>
      <c r="J872" s="9" t="s">
        <v>1508</v>
      </c>
      <c r="K872" s="9" t="s">
        <v>4371</v>
      </c>
      <c r="L872" s="9" t="s">
        <v>24</v>
      </c>
      <c r="M872" s="9" t="s">
        <v>2845</v>
      </c>
      <c r="N872" s="10">
        <v>79.989999999999995</v>
      </c>
      <c r="O872" s="9">
        <v>1</v>
      </c>
      <c r="P872" s="10">
        <f t="shared" si="17"/>
        <v>79.989999999999995</v>
      </c>
    </row>
    <row r="873" spans="1:16" s="9" customFormat="1" x14ac:dyDescent="0.25">
      <c r="A873" s="9" t="s">
        <v>2815</v>
      </c>
      <c r="B873" s="9" t="s">
        <v>2865</v>
      </c>
      <c r="C873" s="9" t="s">
        <v>2859</v>
      </c>
      <c r="D873" s="9" t="s">
        <v>2866</v>
      </c>
      <c r="E873" s="9" t="s">
        <v>991</v>
      </c>
      <c r="F873" s="9" t="s">
        <v>11</v>
      </c>
      <c r="G873" s="9" t="s">
        <v>12</v>
      </c>
      <c r="H873" s="9" t="s">
        <v>1507</v>
      </c>
      <c r="I873" s="9" t="s">
        <v>1508</v>
      </c>
      <c r="J873" s="9" t="s">
        <v>1508</v>
      </c>
      <c r="K873" s="9" t="s">
        <v>4371</v>
      </c>
      <c r="L873" s="9" t="s">
        <v>24</v>
      </c>
      <c r="M873" s="9" t="s">
        <v>2845</v>
      </c>
      <c r="N873" s="10">
        <v>79.989999999999995</v>
      </c>
      <c r="O873" s="9">
        <v>1</v>
      </c>
      <c r="P873" s="10">
        <f t="shared" si="17"/>
        <v>79.989999999999995</v>
      </c>
    </row>
    <row r="874" spans="1:16" s="9" customFormat="1" x14ac:dyDescent="0.25">
      <c r="A874" s="9" t="s">
        <v>2815</v>
      </c>
      <c r="B874" s="9" t="s">
        <v>2867</v>
      </c>
      <c r="C874" s="9" t="s">
        <v>2859</v>
      </c>
      <c r="D874" s="9" t="s">
        <v>2868</v>
      </c>
      <c r="E874" s="9" t="s">
        <v>775</v>
      </c>
      <c r="F874" s="9" t="s">
        <v>11</v>
      </c>
      <c r="G874" s="9" t="s">
        <v>12</v>
      </c>
      <c r="H874" s="9" t="s">
        <v>1507</v>
      </c>
      <c r="I874" s="9" t="s">
        <v>1508</v>
      </c>
      <c r="J874" s="9" t="s">
        <v>1508</v>
      </c>
      <c r="K874" s="9" t="s">
        <v>4371</v>
      </c>
      <c r="L874" s="9" t="s">
        <v>24</v>
      </c>
      <c r="M874" s="9" t="s">
        <v>2845</v>
      </c>
      <c r="N874" s="10">
        <v>79.989999999999995</v>
      </c>
      <c r="O874" s="9">
        <v>2</v>
      </c>
      <c r="P874" s="10">
        <f t="shared" si="17"/>
        <v>159.97999999999999</v>
      </c>
    </row>
    <row r="875" spans="1:16" s="9" customFormat="1" x14ac:dyDescent="0.25">
      <c r="A875" s="9" t="s">
        <v>2796</v>
      </c>
      <c r="B875" s="9" t="s">
        <v>2869</v>
      </c>
      <c r="C875" s="9" t="s">
        <v>2870</v>
      </c>
      <c r="D875" s="9" t="s">
        <v>2871</v>
      </c>
      <c r="E875" s="9" t="s">
        <v>33</v>
      </c>
      <c r="F875" s="9" t="s">
        <v>11</v>
      </c>
      <c r="G875" s="9" t="s">
        <v>22</v>
      </c>
      <c r="H875" s="9" t="s">
        <v>34</v>
      </c>
      <c r="I875" s="9" t="s">
        <v>34</v>
      </c>
      <c r="J875" s="9" t="s">
        <v>34</v>
      </c>
      <c r="K875" s="9" t="s">
        <v>4373</v>
      </c>
      <c r="L875" s="9" t="s">
        <v>173</v>
      </c>
      <c r="M875" s="9" t="s">
        <v>2872</v>
      </c>
      <c r="N875" s="10">
        <v>129.99</v>
      </c>
      <c r="O875" s="9">
        <v>1</v>
      </c>
      <c r="P875" s="10">
        <f t="shared" si="17"/>
        <v>129.99</v>
      </c>
    </row>
    <row r="876" spans="1:16" s="9" customFormat="1" x14ac:dyDescent="0.25">
      <c r="A876" s="9" t="s">
        <v>2877</v>
      </c>
      <c r="B876" s="9" t="s">
        <v>2873</v>
      </c>
      <c r="C876" s="9" t="s">
        <v>2874</v>
      </c>
      <c r="D876" s="9" t="s">
        <v>2875</v>
      </c>
      <c r="E876" s="9" t="s">
        <v>33</v>
      </c>
      <c r="F876" s="9" t="s">
        <v>11</v>
      </c>
      <c r="G876" s="9" t="s">
        <v>22</v>
      </c>
      <c r="H876" s="9" t="s">
        <v>67</v>
      </c>
      <c r="I876" s="9" t="s">
        <v>2181</v>
      </c>
      <c r="J876" s="9" t="s">
        <v>2181</v>
      </c>
      <c r="K876" s="9" t="s">
        <v>4371</v>
      </c>
      <c r="L876" s="9" t="s">
        <v>2373</v>
      </c>
      <c r="M876" s="9" t="s">
        <v>2876</v>
      </c>
      <c r="N876" s="10">
        <v>40</v>
      </c>
      <c r="O876" s="9">
        <v>1</v>
      </c>
      <c r="P876" s="10">
        <f t="shared" si="17"/>
        <v>40</v>
      </c>
    </row>
    <row r="877" spans="1:16" s="9" customFormat="1" x14ac:dyDescent="0.25">
      <c r="A877" s="9" t="s">
        <v>2882</v>
      </c>
      <c r="B877" s="9" t="s">
        <v>2878</v>
      </c>
      <c r="C877" s="9" t="s">
        <v>2879</v>
      </c>
      <c r="D877" s="9" t="s">
        <v>2880</v>
      </c>
      <c r="E877" s="9" t="s">
        <v>10</v>
      </c>
      <c r="F877" s="9" t="s">
        <v>11</v>
      </c>
      <c r="G877" s="9" t="s">
        <v>22</v>
      </c>
      <c r="H877" s="9" t="s">
        <v>67</v>
      </c>
      <c r="I877" s="9" t="s">
        <v>2181</v>
      </c>
      <c r="J877" s="9" t="s">
        <v>2181</v>
      </c>
      <c r="K877" s="9" t="s">
        <v>4371</v>
      </c>
      <c r="L877" s="9" t="s">
        <v>57</v>
      </c>
      <c r="M877" s="9" t="s">
        <v>2881</v>
      </c>
      <c r="N877" s="10">
        <v>189.95</v>
      </c>
      <c r="O877" s="9">
        <v>1</v>
      </c>
      <c r="P877" s="10">
        <f t="shared" si="17"/>
        <v>189.95</v>
      </c>
    </row>
    <row r="878" spans="1:16" s="9" customFormat="1" x14ac:dyDescent="0.25">
      <c r="A878" s="9" t="s">
        <v>2883</v>
      </c>
      <c r="B878" s="9" t="s">
        <v>2884</v>
      </c>
      <c r="C878" s="9" t="s">
        <v>2885</v>
      </c>
      <c r="D878" s="9" t="s">
        <v>2886</v>
      </c>
      <c r="E878" s="9" t="s">
        <v>21</v>
      </c>
      <c r="F878" s="9" t="s">
        <v>11</v>
      </c>
      <c r="G878" s="9" t="s">
        <v>22</v>
      </c>
      <c r="H878" s="9" t="s">
        <v>34</v>
      </c>
      <c r="I878" s="9" t="s">
        <v>616</v>
      </c>
      <c r="J878" s="9" t="s">
        <v>616</v>
      </c>
      <c r="K878" s="9" t="s">
        <v>4373</v>
      </c>
      <c r="L878" s="9" t="s">
        <v>57</v>
      </c>
      <c r="M878" s="9" t="s">
        <v>2887</v>
      </c>
      <c r="N878" s="10">
        <v>79.95</v>
      </c>
      <c r="O878" s="9">
        <v>1</v>
      </c>
      <c r="P878" s="10">
        <f t="shared" si="17"/>
        <v>79.95</v>
      </c>
    </row>
    <row r="879" spans="1:16" s="9" customFormat="1" x14ac:dyDescent="0.25">
      <c r="A879" s="9" t="s">
        <v>2883</v>
      </c>
      <c r="B879" s="9" t="s">
        <v>2888</v>
      </c>
      <c r="C879" s="9" t="s">
        <v>2889</v>
      </c>
      <c r="D879" s="9" t="s">
        <v>2890</v>
      </c>
      <c r="E879" s="9" t="s">
        <v>41</v>
      </c>
      <c r="F879" s="9" t="s">
        <v>11</v>
      </c>
      <c r="G879" s="9" t="s">
        <v>22</v>
      </c>
      <c r="H879" s="9" t="s">
        <v>34</v>
      </c>
      <c r="I879" s="9" t="s">
        <v>34</v>
      </c>
      <c r="J879" s="9" t="s">
        <v>34</v>
      </c>
      <c r="K879" s="9" t="s">
        <v>4373</v>
      </c>
      <c r="L879" s="9" t="s">
        <v>57</v>
      </c>
      <c r="M879" s="9" t="s">
        <v>2891</v>
      </c>
      <c r="N879" s="10">
        <v>64.95</v>
      </c>
      <c r="O879" s="9">
        <v>1</v>
      </c>
      <c r="P879" s="10">
        <f t="shared" si="17"/>
        <v>64.95</v>
      </c>
    </row>
    <row r="880" spans="1:16" s="9" customFormat="1" x14ac:dyDescent="0.25">
      <c r="A880" s="9" t="s">
        <v>2892</v>
      </c>
      <c r="B880" s="9" t="s">
        <v>2893</v>
      </c>
      <c r="C880" s="9" t="s">
        <v>2894</v>
      </c>
      <c r="D880" s="9" t="s">
        <v>2895</v>
      </c>
      <c r="E880" s="9" t="s">
        <v>138</v>
      </c>
      <c r="F880" s="9" t="s">
        <v>11</v>
      </c>
      <c r="G880" s="9" t="s">
        <v>66</v>
      </c>
      <c r="H880" s="9" t="s">
        <v>67</v>
      </c>
      <c r="I880" s="9" t="s">
        <v>197</v>
      </c>
      <c r="J880" s="9" t="s">
        <v>197</v>
      </c>
      <c r="K880" s="9" t="s">
        <v>4371</v>
      </c>
      <c r="L880" s="9" t="s">
        <v>107</v>
      </c>
      <c r="M880" s="9" t="s">
        <v>2896</v>
      </c>
      <c r="N880" s="10">
        <v>89.95</v>
      </c>
      <c r="O880" s="9">
        <v>2</v>
      </c>
      <c r="P880" s="10">
        <f t="shared" si="17"/>
        <v>179.9</v>
      </c>
    </row>
    <row r="881" spans="1:16" s="9" customFormat="1" x14ac:dyDescent="0.25">
      <c r="A881" s="9" t="s">
        <v>2901</v>
      </c>
      <c r="B881" s="9" t="s">
        <v>2897</v>
      </c>
      <c r="C881" s="9" t="s">
        <v>2898</v>
      </c>
      <c r="D881" s="9" t="s">
        <v>2899</v>
      </c>
      <c r="E881" s="9" t="s">
        <v>21</v>
      </c>
      <c r="F881" s="9" t="s">
        <v>11</v>
      </c>
      <c r="G881" s="9" t="s">
        <v>22</v>
      </c>
      <c r="H881" s="9" t="s">
        <v>34</v>
      </c>
      <c r="I881" s="9" t="s">
        <v>34</v>
      </c>
      <c r="J881" s="9" t="s">
        <v>34</v>
      </c>
      <c r="K881" s="9" t="s">
        <v>4373</v>
      </c>
      <c r="L881" s="9" t="s">
        <v>111</v>
      </c>
      <c r="M881" s="9" t="s">
        <v>2900</v>
      </c>
      <c r="N881" s="10">
        <v>99.95</v>
      </c>
      <c r="O881" s="9">
        <v>2</v>
      </c>
      <c r="P881" s="10">
        <f t="shared" ref="P881:P936" si="18">O881*N881</f>
        <v>199.9</v>
      </c>
    </row>
    <row r="882" spans="1:16" s="9" customFormat="1" x14ac:dyDescent="0.25">
      <c r="A882" s="9" t="s">
        <v>2901</v>
      </c>
      <c r="B882" s="9" t="s">
        <v>2902</v>
      </c>
      <c r="C882" s="9" t="s">
        <v>2898</v>
      </c>
      <c r="D882" s="9" t="s">
        <v>2903</v>
      </c>
      <c r="E882" s="9" t="s">
        <v>33</v>
      </c>
      <c r="F882" s="9" t="s">
        <v>11</v>
      </c>
      <c r="G882" s="9" t="s">
        <v>22</v>
      </c>
      <c r="H882" s="9" t="s">
        <v>34</v>
      </c>
      <c r="I882" s="9" t="s">
        <v>34</v>
      </c>
      <c r="J882" s="9" t="s">
        <v>34</v>
      </c>
      <c r="K882" s="9" t="s">
        <v>4373</v>
      </c>
      <c r="L882" s="9" t="s">
        <v>111</v>
      </c>
      <c r="M882" s="9" t="s">
        <v>2900</v>
      </c>
      <c r="N882" s="10">
        <v>99.95</v>
      </c>
      <c r="O882" s="9">
        <v>4</v>
      </c>
      <c r="P882" s="10">
        <f t="shared" si="18"/>
        <v>399.8</v>
      </c>
    </row>
    <row r="883" spans="1:16" s="9" customFormat="1" x14ac:dyDescent="0.25">
      <c r="A883" s="9" t="s">
        <v>2901</v>
      </c>
      <c r="B883" s="9" t="s">
        <v>2904</v>
      </c>
      <c r="C883" s="9" t="s">
        <v>2898</v>
      </c>
      <c r="D883" s="9" t="s">
        <v>2905</v>
      </c>
      <c r="E883" s="9" t="s">
        <v>141</v>
      </c>
      <c r="F883" s="9" t="s">
        <v>11</v>
      </c>
      <c r="G883" s="9" t="s">
        <v>22</v>
      </c>
      <c r="H883" s="9" t="s">
        <v>34</v>
      </c>
      <c r="I883" s="9" t="s">
        <v>34</v>
      </c>
      <c r="J883" s="9" t="s">
        <v>34</v>
      </c>
      <c r="K883" s="9" t="s">
        <v>4373</v>
      </c>
      <c r="L883" s="9" t="s">
        <v>111</v>
      </c>
      <c r="M883" s="9" t="s">
        <v>2900</v>
      </c>
      <c r="N883" s="10">
        <v>99.95</v>
      </c>
      <c r="O883" s="9">
        <v>5</v>
      </c>
      <c r="P883" s="10">
        <f t="shared" si="18"/>
        <v>499.75</v>
      </c>
    </row>
    <row r="884" spans="1:16" s="9" customFormat="1" x14ac:dyDescent="0.25">
      <c r="A884" s="9" t="s">
        <v>2901</v>
      </c>
      <c r="B884" s="9" t="s">
        <v>2906</v>
      </c>
      <c r="C884" s="9" t="s">
        <v>2898</v>
      </c>
      <c r="D884" s="9" t="s">
        <v>2907</v>
      </c>
      <c r="E884" s="9" t="s">
        <v>10</v>
      </c>
      <c r="F884" s="9" t="s">
        <v>11</v>
      </c>
      <c r="G884" s="9" t="s">
        <v>22</v>
      </c>
      <c r="H884" s="9" t="s">
        <v>34</v>
      </c>
      <c r="I884" s="9" t="s">
        <v>34</v>
      </c>
      <c r="J884" s="9" t="s">
        <v>34</v>
      </c>
      <c r="K884" s="9" t="s">
        <v>4373</v>
      </c>
      <c r="L884" s="9" t="s">
        <v>111</v>
      </c>
      <c r="M884" s="9" t="s">
        <v>2900</v>
      </c>
      <c r="N884" s="10">
        <v>99.95</v>
      </c>
      <c r="O884" s="9">
        <v>4</v>
      </c>
      <c r="P884" s="10">
        <f t="shared" si="18"/>
        <v>399.8</v>
      </c>
    </row>
    <row r="885" spans="1:16" s="9" customFormat="1" x14ac:dyDescent="0.25">
      <c r="A885" s="9" t="s">
        <v>996</v>
      </c>
      <c r="B885" s="9" t="s">
        <v>2908</v>
      </c>
      <c r="C885" s="9" t="s">
        <v>2909</v>
      </c>
      <c r="D885" s="9" t="s">
        <v>2910</v>
      </c>
      <c r="E885" s="9" t="s">
        <v>2911</v>
      </c>
      <c r="F885" s="9" t="s">
        <v>11</v>
      </c>
      <c r="G885" s="9" t="s">
        <v>22</v>
      </c>
      <c r="H885" s="9" t="s">
        <v>34</v>
      </c>
      <c r="I885" s="9" t="s">
        <v>34</v>
      </c>
      <c r="J885" s="9" t="s">
        <v>34</v>
      </c>
      <c r="K885" s="9" t="s">
        <v>4373</v>
      </c>
      <c r="L885" s="9" t="s">
        <v>439</v>
      </c>
      <c r="M885" s="9" t="s">
        <v>2912</v>
      </c>
      <c r="N885" s="10">
        <v>129.94999999999999</v>
      </c>
      <c r="O885" s="9">
        <v>1</v>
      </c>
      <c r="P885" s="10">
        <f t="shared" si="18"/>
        <v>129.94999999999999</v>
      </c>
    </row>
    <row r="886" spans="1:16" s="9" customFormat="1" x14ac:dyDescent="0.25">
      <c r="A886" s="9" t="s">
        <v>1079</v>
      </c>
      <c r="B886" s="9" t="s">
        <v>2913</v>
      </c>
      <c r="C886" s="9" t="s">
        <v>2914</v>
      </c>
      <c r="D886" s="9" t="s">
        <v>2915</v>
      </c>
      <c r="E886" s="9" t="s">
        <v>21</v>
      </c>
      <c r="F886" s="9" t="s">
        <v>11</v>
      </c>
      <c r="G886" s="9" t="s">
        <v>46</v>
      </c>
      <c r="H886" s="9" t="s">
        <v>105</v>
      </c>
      <c r="I886" s="9" t="s">
        <v>303</v>
      </c>
      <c r="J886" s="9" t="s">
        <v>303</v>
      </c>
      <c r="K886" s="9" t="s">
        <v>4372</v>
      </c>
      <c r="L886" s="9" t="s">
        <v>706</v>
      </c>
      <c r="M886" s="9" t="s">
        <v>2916</v>
      </c>
      <c r="N886" s="10">
        <v>54.95</v>
      </c>
      <c r="O886" s="9">
        <v>1</v>
      </c>
      <c r="P886" s="10">
        <f t="shared" si="18"/>
        <v>54.95</v>
      </c>
    </row>
    <row r="887" spans="1:16" s="9" customFormat="1" x14ac:dyDescent="0.25">
      <c r="A887" s="9" t="s">
        <v>1079</v>
      </c>
      <c r="B887" s="9" t="s">
        <v>2917</v>
      </c>
      <c r="C887" s="9" t="s">
        <v>2914</v>
      </c>
      <c r="D887" s="9" t="s">
        <v>2918</v>
      </c>
      <c r="E887" s="9" t="s">
        <v>41</v>
      </c>
      <c r="F887" s="9" t="s">
        <v>11</v>
      </c>
      <c r="G887" s="9" t="s">
        <v>46</v>
      </c>
      <c r="H887" s="9" t="s">
        <v>105</v>
      </c>
      <c r="I887" s="9" t="s">
        <v>303</v>
      </c>
      <c r="J887" s="9" t="s">
        <v>303</v>
      </c>
      <c r="K887" s="9" t="s">
        <v>4372</v>
      </c>
      <c r="L887" s="9" t="s">
        <v>706</v>
      </c>
      <c r="M887" s="9" t="s">
        <v>2916</v>
      </c>
      <c r="N887" s="10">
        <v>54.95</v>
      </c>
      <c r="O887" s="9">
        <v>1</v>
      </c>
      <c r="P887" s="10">
        <f t="shared" si="18"/>
        <v>54.95</v>
      </c>
    </row>
    <row r="888" spans="1:16" s="9" customFormat="1" x14ac:dyDescent="0.25">
      <c r="A888" s="9" t="s">
        <v>1079</v>
      </c>
      <c r="B888" s="9" t="s">
        <v>2919</v>
      </c>
      <c r="C888" s="9" t="s">
        <v>2920</v>
      </c>
      <c r="D888" s="9" t="s">
        <v>2921</v>
      </c>
      <c r="E888" s="9" t="s">
        <v>21</v>
      </c>
      <c r="F888" s="9" t="s">
        <v>11</v>
      </c>
      <c r="G888" s="9" t="s">
        <v>46</v>
      </c>
      <c r="H888" s="9" t="s">
        <v>105</v>
      </c>
      <c r="I888" s="9" t="s">
        <v>303</v>
      </c>
      <c r="J888" s="9" t="s">
        <v>303</v>
      </c>
      <c r="K888" s="9" t="s">
        <v>4372</v>
      </c>
      <c r="L888" s="9" t="s">
        <v>844</v>
      </c>
      <c r="M888" s="9" t="s">
        <v>2922</v>
      </c>
      <c r="N888" s="10">
        <v>49.95</v>
      </c>
      <c r="O888" s="9">
        <v>1</v>
      </c>
      <c r="P888" s="10">
        <f t="shared" si="18"/>
        <v>49.95</v>
      </c>
    </row>
    <row r="889" spans="1:16" s="9" customFormat="1" x14ac:dyDescent="0.25">
      <c r="A889" s="9" t="s">
        <v>1079</v>
      </c>
      <c r="B889" s="9" t="s">
        <v>2923</v>
      </c>
      <c r="C889" s="9" t="s">
        <v>2924</v>
      </c>
      <c r="D889" s="9" t="s">
        <v>2925</v>
      </c>
      <c r="E889" s="9" t="s">
        <v>10</v>
      </c>
      <c r="F889" s="9" t="s">
        <v>11</v>
      </c>
      <c r="G889" s="9" t="s">
        <v>12</v>
      </c>
      <c r="H889" s="9" t="s">
        <v>585</v>
      </c>
      <c r="I889" s="9" t="s">
        <v>585</v>
      </c>
      <c r="J889" s="9" t="s">
        <v>585</v>
      </c>
      <c r="K889" s="9" t="s">
        <v>4371</v>
      </c>
      <c r="L889" s="9" t="s">
        <v>338</v>
      </c>
      <c r="M889" s="9" t="s">
        <v>176</v>
      </c>
      <c r="N889" s="10">
        <v>59.9</v>
      </c>
      <c r="O889" s="9">
        <v>1</v>
      </c>
      <c r="P889" s="10">
        <f t="shared" si="18"/>
        <v>59.9</v>
      </c>
    </row>
    <row r="890" spans="1:16" s="9" customFormat="1" x14ac:dyDescent="0.25">
      <c r="A890" s="9" t="s">
        <v>1079</v>
      </c>
      <c r="B890" s="9" t="s">
        <v>2926</v>
      </c>
      <c r="C890" s="9" t="s">
        <v>2924</v>
      </c>
      <c r="D890" s="9" t="s">
        <v>2927</v>
      </c>
      <c r="E890" s="9" t="s">
        <v>185</v>
      </c>
      <c r="F890" s="9" t="s">
        <v>11</v>
      </c>
      <c r="G890" s="9" t="s">
        <v>12</v>
      </c>
      <c r="H890" s="9" t="s">
        <v>585</v>
      </c>
      <c r="I890" s="9" t="s">
        <v>585</v>
      </c>
      <c r="J890" s="9" t="s">
        <v>585</v>
      </c>
      <c r="K890" s="9" t="s">
        <v>4371</v>
      </c>
      <c r="L890" s="9" t="s">
        <v>338</v>
      </c>
      <c r="M890" s="9" t="s">
        <v>176</v>
      </c>
      <c r="N890" s="10">
        <v>59.9</v>
      </c>
      <c r="O890" s="9">
        <v>1</v>
      </c>
      <c r="P890" s="10">
        <f t="shared" si="18"/>
        <v>59.9</v>
      </c>
    </row>
    <row r="891" spans="1:16" s="9" customFormat="1" x14ac:dyDescent="0.25">
      <c r="A891" s="9" t="s">
        <v>1079</v>
      </c>
      <c r="B891" s="9" t="s">
        <v>2928</v>
      </c>
      <c r="C891" s="9" t="s">
        <v>2924</v>
      </c>
      <c r="D891" s="9" t="s">
        <v>2929</v>
      </c>
      <c r="E891" s="9" t="s">
        <v>250</v>
      </c>
      <c r="F891" s="9" t="s">
        <v>11</v>
      </c>
      <c r="G891" s="9" t="s">
        <v>12</v>
      </c>
      <c r="H891" s="9" t="s">
        <v>585</v>
      </c>
      <c r="I891" s="9" t="s">
        <v>585</v>
      </c>
      <c r="J891" s="9" t="s">
        <v>585</v>
      </c>
      <c r="K891" s="9" t="s">
        <v>4371</v>
      </c>
      <c r="L891" s="9" t="s">
        <v>338</v>
      </c>
      <c r="M891" s="9" t="s">
        <v>176</v>
      </c>
      <c r="N891" s="10">
        <v>59.9</v>
      </c>
      <c r="O891" s="9">
        <v>1</v>
      </c>
      <c r="P891" s="10">
        <f t="shared" si="18"/>
        <v>59.9</v>
      </c>
    </row>
    <row r="892" spans="1:16" s="9" customFormat="1" x14ac:dyDescent="0.25">
      <c r="A892" s="9" t="s">
        <v>1079</v>
      </c>
      <c r="B892" s="9" t="s">
        <v>2930</v>
      </c>
      <c r="C892" s="9" t="s">
        <v>2931</v>
      </c>
      <c r="D892" s="9" t="s">
        <v>2932</v>
      </c>
      <c r="E892" s="9" t="s">
        <v>167</v>
      </c>
      <c r="F892" s="9" t="s">
        <v>11</v>
      </c>
      <c r="G892" s="9" t="s">
        <v>12</v>
      </c>
      <c r="H892" s="9" t="s">
        <v>585</v>
      </c>
      <c r="I892" s="9" t="s">
        <v>585</v>
      </c>
      <c r="J892" s="9" t="s">
        <v>585</v>
      </c>
      <c r="K892" s="9" t="s">
        <v>4371</v>
      </c>
      <c r="L892" s="9" t="s">
        <v>706</v>
      </c>
      <c r="M892" s="9" t="s">
        <v>176</v>
      </c>
      <c r="N892" s="10">
        <v>59.9</v>
      </c>
      <c r="O892" s="9">
        <v>1</v>
      </c>
      <c r="P892" s="10">
        <f t="shared" si="18"/>
        <v>59.9</v>
      </c>
    </row>
    <row r="893" spans="1:16" s="9" customFormat="1" x14ac:dyDescent="0.25">
      <c r="A893" s="9" t="s">
        <v>1079</v>
      </c>
      <c r="B893" s="9" t="s">
        <v>2933</v>
      </c>
      <c r="C893" s="9" t="s">
        <v>2931</v>
      </c>
      <c r="D893" s="9" t="s">
        <v>2934</v>
      </c>
      <c r="E893" s="9" t="s">
        <v>189</v>
      </c>
      <c r="F893" s="9" t="s">
        <v>11</v>
      </c>
      <c r="G893" s="9" t="s">
        <v>12</v>
      </c>
      <c r="H893" s="9" t="s">
        <v>585</v>
      </c>
      <c r="I893" s="9" t="s">
        <v>585</v>
      </c>
      <c r="J893" s="9" t="s">
        <v>585</v>
      </c>
      <c r="K893" s="9" t="s">
        <v>4371</v>
      </c>
      <c r="L893" s="9" t="s">
        <v>706</v>
      </c>
      <c r="M893" s="9" t="s">
        <v>176</v>
      </c>
      <c r="N893" s="10">
        <v>59.9</v>
      </c>
      <c r="O893" s="9">
        <v>1</v>
      </c>
      <c r="P893" s="10">
        <f t="shared" si="18"/>
        <v>59.9</v>
      </c>
    </row>
    <row r="894" spans="1:16" s="9" customFormat="1" x14ac:dyDescent="0.25">
      <c r="A894" s="9" t="s">
        <v>1079</v>
      </c>
      <c r="B894" s="9" t="s">
        <v>2935</v>
      </c>
      <c r="C894" s="9" t="s">
        <v>2931</v>
      </c>
      <c r="D894" s="9" t="s">
        <v>2936</v>
      </c>
      <c r="E894" s="9" t="s">
        <v>250</v>
      </c>
      <c r="F894" s="9" t="s">
        <v>11</v>
      </c>
      <c r="G894" s="9" t="s">
        <v>12</v>
      </c>
      <c r="H894" s="9" t="s">
        <v>585</v>
      </c>
      <c r="I894" s="9" t="s">
        <v>585</v>
      </c>
      <c r="J894" s="9" t="s">
        <v>585</v>
      </c>
      <c r="K894" s="9" t="s">
        <v>4371</v>
      </c>
      <c r="L894" s="9" t="s">
        <v>706</v>
      </c>
      <c r="M894" s="9" t="s">
        <v>176</v>
      </c>
      <c r="N894" s="10">
        <v>59.9</v>
      </c>
      <c r="O894" s="9">
        <v>1</v>
      </c>
      <c r="P894" s="10">
        <f t="shared" si="18"/>
        <v>59.9</v>
      </c>
    </row>
    <row r="895" spans="1:16" s="9" customFormat="1" x14ac:dyDescent="0.25">
      <c r="A895" s="9" t="s">
        <v>1079</v>
      </c>
      <c r="B895" s="9" t="s">
        <v>2937</v>
      </c>
      <c r="C895" s="9" t="s">
        <v>2938</v>
      </c>
      <c r="D895" s="9" t="s">
        <v>2939</v>
      </c>
      <c r="E895" s="9" t="s">
        <v>185</v>
      </c>
      <c r="F895" s="9" t="s">
        <v>11</v>
      </c>
      <c r="G895" s="9" t="s">
        <v>12</v>
      </c>
      <c r="H895" s="9" t="s">
        <v>585</v>
      </c>
      <c r="I895" s="9" t="s">
        <v>585</v>
      </c>
      <c r="J895" s="9" t="s">
        <v>585</v>
      </c>
      <c r="K895" s="9" t="s">
        <v>4371</v>
      </c>
      <c r="L895" s="9" t="s">
        <v>155</v>
      </c>
      <c r="M895" s="9" t="s">
        <v>176</v>
      </c>
      <c r="N895" s="10">
        <v>59.9</v>
      </c>
      <c r="O895" s="9">
        <v>2</v>
      </c>
      <c r="P895" s="10">
        <f t="shared" si="18"/>
        <v>119.8</v>
      </c>
    </row>
    <row r="896" spans="1:16" s="9" customFormat="1" x14ac:dyDescent="0.25">
      <c r="A896" s="9" t="s">
        <v>1079</v>
      </c>
      <c r="B896" s="9" t="s">
        <v>2940</v>
      </c>
      <c r="C896" s="9" t="s">
        <v>2938</v>
      </c>
      <c r="D896" s="9" t="s">
        <v>2941</v>
      </c>
      <c r="E896" s="9" t="s">
        <v>189</v>
      </c>
      <c r="F896" s="9" t="s">
        <v>11</v>
      </c>
      <c r="G896" s="9" t="s">
        <v>12</v>
      </c>
      <c r="H896" s="9" t="s">
        <v>585</v>
      </c>
      <c r="I896" s="9" t="s">
        <v>585</v>
      </c>
      <c r="J896" s="9" t="s">
        <v>585</v>
      </c>
      <c r="K896" s="9" t="s">
        <v>4371</v>
      </c>
      <c r="L896" s="9" t="s">
        <v>155</v>
      </c>
      <c r="M896" s="9" t="s">
        <v>176</v>
      </c>
      <c r="N896" s="10">
        <v>59.9</v>
      </c>
      <c r="O896" s="9">
        <v>1</v>
      </c>
      <c r="P896" s="10">
        <f t="shared" si="18"/>
        <v>59.9</v>
      </c>
    </row>
    <row r="897" spans="1:16" s="9" customFormat="1" x14ac:dyDescent="0.25">
      <c r="A897" s="9" t="s">
        <v>1079</v>
      </c>
      <c r="B897" s="9" t="s">
        <v>2942</v>
      </c>
      <c r="C897" s="9" t="s">
        <v>2938</v>
      </c>
      <c r="D897" s="9" t="s">
        <v>2943</v>
      </c>
      <c r="E897" s="9" t="s">
        <v>250</v>
      </c>
      <c r="F897" s="9" t="s">
        <v>11</v>
      </c>
      <c r="G897" s="9" t="s">
        <v>12</v>
      </c>
      <c r="H897" s="9" t="s">
        <v>585</v>
      </c>
      <c r="I897" s="9" t="s">
        <v>585</v>
      </c>
      <c r="J897" s="9" t="s">
        <v>585</v>
      </c>
      <c r="K897" s="9" t="s">
        <v>4371</v>
      </c>
      <c r="L897" s="9" t="s">
        <v>155</v>
      </c>
      <c r="M897" s="9" t="s">
        <v>176</v>
      </c>
      <c r="N897" s="10">
        <v>59.9</v>
      </c>
      <c r="O897" s="9">
        <v>2</v>
      </c>
      <c r="P897" s="10">
        <f t="shared" si="18"/>
        <v>119.8</v>
      </c>
    </row>
    <row r="898" spans="1:16" s="9" customFormat="1" x14ac:dyDescent="0.25">
      <c r="A898" s="9" t="s">
        <v>1079</v>
      </c>
      <c r="B898" s="9" t="s">
        <v>2944</v>
      </c>
      <c r="C898" s="9" t="s">
        <v>2938</v>
      </c>
      <c r="D898" s="9" t="s">
        <v>2945</v>
      </c>
      <c r="E898" s="9" t="s">
        <v>991</v>
      </c>
      <c r="F898" s="9" t="s">
        <v>11</v>
      </c>
      <c r="G898" s="9" t="s">
        <v>12</v>
      </c>
      <c r="H898" s="9" t="s">
        <v>585</v>
      </c>
      <c r="I898" s="9" t="s">
        <v>585</v>
      </c>
      <c r="J898" s="9" t="s">
        <v>585</v>
      </c>
      <c r="K898" s="9" t="s">
        <v>4371</v>
      </c>
      <c r="L898" s="9" t="s">
        <v>155</v>
      </c>
      <c r="M898" s="9" t="s">
        <v>176</v>
      </c>
      <c r="N898" s="10">
        <v>59.9</v>
      </c>
      <c r="O898" s="9">
        <v>2</v>
      </c>
      <c r="P898" s="10">
        <f t="shared" si="18"/>
        <v>119.8</v>
      </c>
    </row>
    <row r="899" spans="1:16" s="9" customFormat="1" x14ac:dyDescent="0.25">
      <c r="A899" s="9" t="s">
        <v>2950</v>
      </c>
      <c r="B899" s="9" t="s">
        <v>2946</v>
      </c>
      <c r="C899" s="9" t="s">
        <v>2947</v>
      </c>
      <c r="D899" s="9" t="s">
        <v>2948</v>
      </c>
      <c r="E899" s="9" t="s">
        <v>167</v>
      </c>
      <c r="F899" s="9" t="s">
        <v>11</v>
      </c>
      <c r="G899" s="9" t="s">
        <v>22</v>
      </c>
      <c r="H899" s="9" t="s">
        <v>213</v>
      </c>
      <c r="I899" s="9" t="s">
        <v>214</v>
      </c>
      <c r="J899" s="9" t="s">
        <v>214</v>
      </c>
      <c r="K899" s="9" t="s">
        <v>4371</v>
      </c>
      <c r="L899" s="9" t="s">
        <v>90</v>
      </c>
      <c r="M899" s="9" t="s">
        <v>2949</v>
      </c>
      <c r="N899" s="10">
        <v>74.95</v>
      </c>
      <c r="O899" s="9">
        <v>1</v>
      </c>
      <c r="P899" s="10">
        <f t="shared" si="18"/>
        <v>74.95</v>
      </c>
    </row>
    <row r="900" spans="1:16" s="9" customFormat="1" x14ac:dyDescent="0.25">
      <c r="A900" s="9" t="s">
        <v>2952</v>
      </c>
      <c r="B900" s="9" t="s">
        <v>2953</v>
      </c>
      <c r="C900" s="9" t="s">
        <v>2954</v>
      </c>
      <c r="D900" s="9" t="s">
        <v>2955</v>
      </c>
      <c r="E900" s="9" t="s">
        <v>131</v>
      </c>
      <c r="F900" s="9" t="s">
        <v>11</v>
      </c>
      <c r="G900" s="9" t="s">
        <v>96</v>
      </c>
      <c r="H900" s="9" t="s">
        <v>79</v>
      </c>
      <c r="I900" s="9" t="s">
        <v>80</v>
      </c>
      <c r="J900" s="9" t="s">
        <v>80</v>
      </c>
      <c r="K900" s="9" t="s">
        <v>4373</v>
      </c>
      <c r="L900" s="9" t="s">
        <v>57</v>
      </c>
      <c r="M900" s="9" t="s">
        <v>2956</v>
      </c>
      <c r="N900" s="10">
        <v>84.95</v>
      </c>
      <c r="O900" s="9">
        <v>1</v>
      </c>
      <c r="P900" s="10">
        <f t="shared" si="18"/>
        <v>84.95</v>
      </c>
    </row>
    <row r="901" spans="1:16" s="9" customFormat="1" x14ac:dyDescent="0.25">
      <c r="A901" s="9" t="s">
        <v>2952</v>
      </c>
      <c r="B901" s="9" t="s">
        <v>2957</v>
      </c>
      <c r="C901" s="9" t="s">
        <v>2954</v>
      </c>
      <c r="D901" s="9" t="s">
        <v>2958</v>
      </c>
      <c r="E901" s="9" t="s">
        <v>132</v>
      </c>
      <c r="F901" s="9" t="s">
        <v>11</v>
      </c>
      <c r="G901" s="9" t="s">
        <v>96</v>
      </c>
      <c r="H901" s="9" t="s">
        <v>79</v>
      </c>
      <c r="I901" s="9" t="s">
        <v>80</v>
      </c>
      <c r="J901" s="9" t="s">
        <v>80</v>
      </c>
      <c r="K901" s="9" t="s">
        <v>4373</v>
      </c>
      <c r="L901" s="9" t="s">
        <v>57</v>
      </c>
      <c r="M901" s="9" t="s">
        <v>2956</v>
      </c>
      <c r="N901" s="10">
        <v>84.95</v>
      </c>
      <c r="O901" s="9">
        <v>1</v>
      </c>
      <c r="P901" s="10">
        <f t="shared" si="18"/>
        <v>84.95</v>
      </c>
    </row>
    <row r="902" spans="1:16" s="9" customFormat="1" x14ac:dyDescent="0.25">
      <c r="A902" s="9" t="s">
        <v>2961</v>
      </c>
      <c r="B902" s="9" t="s">
        <v>2962</v>
      </c>
      <c r="C902" s="9" t="s">
        <v>2959</v>
      </c>
      <c r="D902" s="9" t="s">
        <v>2963</v>
      </c>
      <c r="E902" s="9" t="s">
        <v>128</v>
      </c>
      <c r="F902" s="9" t="s">
        <v>11</v>
      </c>
      <c r="G902" s="9" t="s">
        <v>96</v>
      </c>
      <c r="H902" s="9" t="s">
        <v>159</v>
      </c>
      <c r="I902" s="9" t="s">
        <v>160</v>
      </c>
      <c r="J902" s="9" t="s">
        <v>160</v>
      </c>
      <c r="K902" s="9" t="s">
        <v>4371</v>
      </c>
      <c r="L902" s="9" t="s">
        <v>124</v>
      </c>
      <c r="M902" s="9" t="s">
        <v>2960</v>
      </c>
      <c r="N902" s="10">
        <v>59.95</v>
      </c>
      <c r="O902" s="9">
        <v>1</v>
      </c>
      <c r="P902" s="10">
        <f t="shared" si="18"/>
        <v>59.95</v>
      </c>
    </row>
    <row r="903" spans="1:16" s="9" customFormat="1" x14ac:dyDescent="0.25">
      <c r="A903" s="9" t="s">
        <v>2952</v>
      </c>
      <c r="B903" s="9" t="s">
        <v>2967</v>
      </c>
      <c r="C903" s="9" t="s">
        <v>2965</v>
      </c>
      <c r="D903" s="9" t="s">
        <v>2968</v>
      </c>
      <c r="E903" s="9" t="s">
        <v>132</v>
      </c>
      <c r="F903" s="9" t="s">
        <v>11</v>
      </c>
      <c r="G903" s="9" t="s">
        <v>96</v>
      </c>
      <c r="H903" s="9" t="s">
        <v>159</v>
      </c>
      <c r="I903" s="9" t="s">
        <v>160</v>
      </c>
      <c r="J903" s="9" t="s">
        <v>160</v>
      </c>
      <c r="K903" s="9" t="s">
        <v>4371</v>
      </c>
      <c r="L903" s="9" t="s">
        <v>338</v>
      </c>
      <c r="M903" s="9" t="s">
        <v>2966</v>
      </c>
      <c r="N903" s="10">
        <v>54.95</v>
      </c>
      <c r="O903" s="9">
        <v>1</v>
      </c>
      <c r="P903" s="10">
        <f t="shared" si="18"/>
        <v>54.95</v>
      </c>
    </row>
    <row r="904" spans="1:16" s="9" customFormat="1" x14ac:dyDescent="0.25">
      <c r="A904" s="9" t="s">
        <v>2952</v>
      </c>
      <c r="B904" s="9" t="s">
        <v>2971</v>
      </c>
      <c r="C904" s="9" t="s">
        <v>2969</v>
      </c>
      <c r="D904" s="9" t="s">
        <v>2972</v>
      </c>
      <c r="E904" s="9" t="s">
        <v>132</v>
      </c>
      <c r="F904" s="9" t="s">
        <v>11</v>
      </c>
      <c r="G904" s="9" t="s">
        <v>96</v>
      </c>
      <c r="H904" s="9" t="s">
        <v>105</v>
      </c>
      <c r="I904" s="9" t="s">
        <v>106</v>
      </c>
      <c r="J904" s="9" t="s">
        <v>106</v>
      </c>
      <c r="K904" s="9" t="s">
        <v>4372</v>
      </c>
      <c r="L904" s="9" t="s">
        <v>265</v>
      </c>
      <c r="M904" s="9" t="s">
        <v>2970</v>
      </c>
      <c r="N904" s="10">
        <v>74.867999999999995</v>
      </c>
      <c r="O904" s="9">
        <v>4</v>
      </c>
      <c r="P904" s="10">
        <f t="shared" si="18"/>
        <v>299.47199999999998</v>
      </c>
    </row>
    <row r="905" spans="1:16" s="9" customFormat="1" x14ac:dyDescent="0.25">
      <c r="A905" s="9" t="s">
        <v>2952</v>
      </c>
      <c r="B905" s="9" t="s">
        <v>2973</v>
      </c>
      <c r="C905" s="9" t="s">
        <v>2974</v>
      </c>
      <c r="D905" s="9" t="s">
        <v>2975</v>
      </c>
      <c r="E905" s="9" t="s">
        <v>128</v>
      </c>
      <c r="F905" s="9" t="s">
        <v>11</v>
      </c>
      <c r="G905" s="9" t="s">
        <v>96</v>
      </c>
      <c r="H905" s="9" t="s">
        <v>159</v>
      </c>
      <c r="I905" s="9" t="s">
        <v>160</v>
      </c>
      <c r="J905" s="9" t="s">
        <v>160</v>
      </c>
      <c r="K905" s="9" t="s">
        <v>4371</v>
      </c>
      <c r="L905" s="9" t="s">
        <v>338</v>
      </c>
      <c r="M905" s="9" t="s">
        <v>2976</v>
      </c>
      <c r="N905" s="10">
        <v>54.95</v>
      </c>
      <c r="O905" s="9">
        <v>1</v>
      </c>
      <c r="P905" s="10">
        <f t="shared" si="18"/>
        <v>54.95</v>
      </c>
    </row>
    <row r="906" spans="1:16" s="9" customFormat="1" x14ac:dyDescent="0.25">
      <c r="A906" s="9" t="s">
        <v>2952</v>
      </c>
      <c r="B906" s="9" t="s">
        <v>2977</v>
      </c>
      <c r="C906" s="9" t="s">
        <v>2974</v>
      </c>
      <c r="D906" s="9" t="s">
        <v>2978</v>
      </c>
      <c r="E906" s="9" t="s">
        <v>129</v>
      </c>
      <c r="F906" s="9" t="s">
        <v>11</v>
      </c>
      <c r="G906" s="9" t="s">
        <v>96</v>
      </c>
      <c r="H906" s="9" t="s">
        <v>159</v>
      </c>
      <c r="I906" s="9" t="s">
        <v>160</v>
      </c>
      <c r="J906" s="9" t="s">
        <v>160</v>
      </c>
      <c r="K906" s="9" t="s">
        <v>4371</v>
      </c>
      <c r="L906" s="9" t="s">
        <v>338</v>
      </c>
      <c r="M906" s="9" t="s">
        <v>2976</v>
      </c>
      <c r="N906" s="10">
        <v>54.95</v>
      </c>
      <c r="O906" s="9">
        <v>1</v>
      </c>
      <c r="P906" s="10">
        <f t="shared" si="18"/>
        <v>54.95</v>
      </c>
    </row>
    <row r="907" spans="1:16" s="9" customFormat="1" x14ac:dyDescent="0.25">
      <c r="A907" s="9" t="s">
        <v>2952</v>
      </c>
      <c r="B907" s="9" t="s">
        <v>2979</v>
      </c>
      <c r="C907" s="9" t="s">
        <v>2974</v>
      </c>
      <c r="D907" s="9" t="s">
        <v>2980</v>
      </c>
      <c r="E907" s="9" t="s">
        <v>135</v>
      </c>
      <c r="F907" s="9" t="s">
        <v>11</v>
      </c>
      <c r="G907" s="9" t="s">
        <v>96</v>
      </c>
      <c r="H907" s="9" t="s">
        <v>159</v>
      </c>
      <c r="I907" s="9" t="s">
        <v>160</v>
      </c>
      <c r="J907" s="9" t="s">
        <v>160</v>
      </c>
      <c r="K907" s="9" t="s">
        <v>4371</v>
      </c>
      <c r="L907" s="9" t="s">
        <v>338</v>
      </c>
      <c r="M907" s="9" t="s">
        <v>2976</v>
      </c>
      <c r="N907" s="10">
        <v>54.95</v>
      </c>
      <c r="O907" s="9">
        <v>1</v>
      </c>
      <c r="P907" s="10">
        <f t="shared" si="18"/>
        <v>54.95</v>
      </c>
    </row>
    <row r="908" spans="1:16" s="9" customFormat="1" x14ac:dyDescent="0.25">
      <c r="A908" s="9" t="s">
        <v>2952</v>
      </c>
      <c r="B908" s="9" t="s">
        <v>2981</v>
      </c>
      <c r="C908" s="9" t="s">
        <v>2974</v>
      </c>
      <c r="D908" s="9" t="s">
        <v>2982</v>
      </c>
      <c r="E908" s="9" t="s">
        <v>136</v>
      </c>
      <c r="F908" s="9" t="s">
        <v>11</v>
      </c>
      <c r="G908" s="9" t="s">
        <v>96</v>
      </c>
      <c r="H908" s="9" t="s">
        <v>159</v>
      </c>
      <c r="I908" s="9" t="s">
        <v>160</v>
      </c>
      <c r="J908" s="9" t="s">
        <v>160</v>
      </c>
      <c r="K908" s="9" t="s">
        <v>4371</v>
      </c>
      <c r="L908" s="9" t="s">
        <v>338</v>
      </c>
      <c r="M908" s="9" t="s">
        <v>2976</v>
      </c>
      <c r="N908" s="10">
        <v>54.95</v>
      </c>
      <c r="O908" s="9">
        <v>2</v>
      </c>
      <c r="P908" s="10">
        <f t="shared" si="18"/>
        <v>109.9</v>
      </c>
    </row>
    <row r="909" spans="1:16" s="9" customFormat="1" x14ac:dyDescent="0.25">
      <c r="A909" s="9" t="s">
        <v>2952</v>
      </c>
      <c r="B909" s="9" t="s">
        <v>2983</v>
      </c>
      <c r="C909" s="9" t="s">
        <v>2984</v>
      </c>
      <c r="D909" s="9" t="s">
        <v>2985</v>
      </c>
      <c r="E909" s="9" t="s">
        <v>128</v>
      </c>
      <c r="F909" s="9" t="s">
        <v>11</v>
      </c>
      <c r="G909" s="9" t="s">
        <v>96</v>
      </c>
      <c r="H909" s="9" t="s">
        <v>159</v>
      </c>
      <c r="I909" s="9" t="s">
        <v>160</v>
      </c>
      <c r="J909" s="9" t="s">
        <v>160</v>
      </c>
      <c r="K909" s="9" t="s">
        <v>4371</v>
      </c>
      <c r="L909" s="9" t="s">
        <v>124</v>
      </c>
      <c r="M909" s="9" t="s">
        <v>2976</v>
      </c>
      <c r="N909" s="10">
        <v>54.95</v>
      </c>
      <c r="O909" s="9">
        <v>1</v>
      </c>
      <c r="P909" s="10">
        <f t="shared" si="18"/>
        <v>54.95</v>
      </c>
    </row>
    <row r="910" spans="1:16" s="9" customFormat="1" x14ac:dyDescent="0.25">
      <c r="A910" s="9" t="s">
        <v>2952</v>
      </c>
      <c r="B910" s="9" t="s">
        <v>2986</v>
      </c>
      <c r="C910" s="9" t="s">
        <v>2984</v>
      </c>
      <c r="D910" s="9" t="s">
        <v>2987</v>
      </c>
      <c r="E910" s="9" t="s">
        <v>131</v>
      </c>
      <c r="F910" s="9" t="s">
        <v>11</v>
      </c>
      <c r="G910" s="9" t="s">
        <v>96</v>
      </c>
      <c r="H910" s="9" t="s">
        <v>159</v>
      </c>
      <c r="I910" s="9" t="s">
        <v>160</v>
      </c>
      <c r="J910" s="9" t="s">
        <v>160</v>
      </c>
      <c r="K910" s="9" t="s">
        <v>4371</v>
      </c>
      <c r="L910" s="9" t="s">
        <v>124</v>
      </c>
      <c r="M910" s="9" t="s">
        <v>2976</v>
      </c>
      <c r="N910" s="10">
        <v>54.95</v>
      </c>
      <c r="O910" s="9">
        <v>1</v>
      </c>
      <c r="P910" s="10">
        <f t="shared" si="18"/>
        <v>54.95</v>
      </c>
    </row>
    <row r="911" spans="1:16" s="9" customFormat="1" x14ac:dyDescent="0.25">
      <c r="A911" s="9" t="s">
        <v>2952</v>
      </c>
      <c r="B911" s="9" t="s">
        <v>2989</v>
      </c>
      <c r="C911" s="9" t="s">
        <v>2988</v>
      </c>
      <c r="D911" s="9" t="s">
        <v>2990</v>
      </c>
      <c r="E911" s="9" t="s">
        <v>135</v>
      </c>
      <c r="F911" s="9" t="s">
        <v>11</v>
      </c>
      <c r="G911" s="9" t="s">
        <v>143</v>
      </c>
      <c r="H911" s="9" t="s">
        <v>159</v>
      </c>
      <c r="I911" s="9" t="s">
        <v>160</v>
      </c>
      <c r="J911" s="9" t="s">
        <v>160</v>
      </c>
      <c r="K911" s="9" t="s">
        <v>4371</v>
      </c>
      <c r="L911" s="9" t="s">
        <v>358</v>
      </c>
      <c r="M911" s="9" t="s">
        <v>2964</v>
      </c>
      <c r="N911" s="10">
        <v>54.95</v>
      </c>
      <c r="O911" s="9">
        <v>1</v>
      </c>
      <c r="P911" s="10">
        <f t="shared" si="18"/>
        <v>54.95</v>
      </c>
    </row>
    <row r="912" spans="1:16" s="9" customFormat="1" x14ac:dyDescent="0.25">
      <c r="A912" s="9" t="s">
        <v>2952</v>
      </c>
      <c r="B912" s="9" t="s">
        <v>2991</v>
      </c>
      <c r="C912" s="9" t="s">
        <v>2992</v>
      </c>
      <c r="D912" s="9" t="s">
        <v>2993</v>
      </c>
      <c r="E912" s="9" t="s">
        <v>131</v>
      </c>
      <c r="F912" s="9" t="s">
        <v>11</v>
      </c>
      <c r="G912" s="9" t="s">
        <v>143</v>
      </c>
      <c r="H912" s="9" t="s">
        <v>159</v>
      </c>
      <c r="I912" s="9" t="s">
        <v>160</v>
      </c>
      <c r="J912" s="9" t="s">
        <v>160</v>
      </c>
      <c r="K912" s="9" t="s">
        <v>4371</v>
      </c>
      <c r="L912" s="9" t="s">
        <v>358</v>
      </c>
      <c r="M912" s="9" t="s">
        <v>2994</v>
      </c>
      <c r="N912" s="10">
        <v>54.95</v>
      </c>
      <c r="O912" s="9">
        <v>1</v>
      </c>
      <c r="P912" s="10">
        <f t="shared" si="18"/>
        <v>54.95</v>
      </c>
    </row>
    <row r="913" spans="1:16" s="9" customFormat="1" x14ac:dyDescent="0.25">
      <c r="A913" s="9" t="s">
        <v>2952</v>
      </c>
      <c r="B913" s="9" t="s">
        <v>2995</v>
      </c>
      <c r="C913" s="9" t="s">
        <v>2992</v>
      </c>
      <c r="D913" s="9" t="s">
        <v>2996</v>
      </c>
      <c r="E913" s="9" t="s">
        <v>135</v>
      </c>
      <c r="F913" s="9" t="s">
        <v>11</v>
      </c>
      <c r="G913" s="9" t="s">
        <v>143</v>
      </c>
      <c r="H913" s="9" t="s">
        <v>159</v>
      </c>
      <c r="I913" s="9" t="s">
        <v>160</v>
      </c>
      <c r="J913" s="9" t="s">
        <v>160</v>
      </c>
      <c r="K913" s="9" t="s">
        <v>4371</v>
      </c>
      <c r="L913" s="9" t="s">
        <v>358</v>
      </c>
      <c r="M913" s="9" t="s">
        <v>2994</v>
      </c>
      <c r="N913" s="10">
        <v>54.95</v>
      </c>
      <c r="O913" s="9">
        <v>1</v>
      </c>
      <c r="P913" s="10">
        <f t="shared" si="18"/>
        <v>54.95</v>
      </c>
    </row>
    <row r="914" spans="1:16" s="9" customFormat="1" x14ac:dyDescent="0.25">
      <c r="A914" s="9" t="s">
        <v>2952</v>
      </c>
      <c r="B914" s="9" t="s">
        <v>2999</v>
      </c>
      <c r="C914" s="9" t="s">
        <v>2997</v>
      </c>
      <c r="D914" s="9" t="s">
        <v>3000</v>
      </c>
      <c r="E914" s="9" t="s">
        <v>132</v>
      </c>
      <c r="F914" s="9" t="s">
        <v>11</v>
      </c>
      <c r="G914" s="9" t="s">
        <v>96</v>
      </c>
      <c r="H914" s="9" t="s">
        <v>159</v>
      </c>
      <c r="I914" s="9" t="s">
        <v>160</v>
      </c>
      <c r="J914" s="9" t="s">
        <v>160</v>
      </c>
      <c r="K914" s="9" t="s">
        <v>4371</v>
      </c>
      <c r="L914" s="9" t="s">
        <v>338</v>
      </c>
      <c r="M914" s="9" t="s">
        <v>2998</v>
      </c>
      <c r="N914" s="10">
        <v>54.95</v>
      </c>
      <c r="O914" s="9">
        <v>2</v>
      </c>
      <c r="P914" s="10">
        <f t="shared" si="18"/>
        <v>109.9</v>
      </c>
    </row>
    <row r="915" spans="1:16" s="9" customFormat="1" x14ac:dyDescent="0.25">
      <c r="A915" s="9" t="s">
        <v>2952</v>
      </c>
      <c r="B915" s="9" t="s">
        <v>3002</v>
      </c>
      <c r="C915" s="9" t="s">
        <v>3001</v>
      </c>
      <c r="D915" s="9" t="s">
        <v>3003</v>
      </c>
      <c r="E915" s="9" t="s">
        <v>132</v>
      </c>
      <c r="F915" s="9" t="s">
        <v>11</v>
      </c>
      <c r="G915" s="9" t="s">
        <v>96</v>
      </c>
      <c r="H915" s="9" t="s">
        <v>159</v>
      </c>
      <c r="I915" s="9" t="s">
        <v>160</v>
      </c>
      <c r="J915" s="9" t="s">
        <v>160</v>
      </c>
      <c r="K915" s="9" t="s">
        <v>4371</v>
      </c>
      <c r="L915" s="9" t="s">
        <v>724</v>
      </c>
      <c r="M915" s="9" t="s">
        <v>2998</v>
      </c>
      <c r="N915" s="10">
        <v>54.95</v>
      </c>
      <c r="O915" s="9">
        <v>1</v>
      </c>
      <c r="P915" s="10">
        <f t="shared" si="18"/>
        <v>54.95</v>
      </c>
    </row>
    <row r="916" spans="1:16" s="9" customFormat="1" x14ac:dyDescent="0.25">
      <c r="A916" s="9" t="s">
        <v>2952</v>
      </c>
      <c r="B916" s="9" t="s">
        <v>3004</v>
      </c>
      <c r="C916" s="9" t="s">
        <v>3001</v>
      </c>
      <c r="D916" s="9" t="s">
        <v>3005</v>
      </c>
      <c r="E916" s="9" t="s">
        <v>135</v>
      </c>
      <c r="F916" s="9" t="s">
        <v>11</v>
      </c>
      <c r="G916" s="9" t="s">
        <v>96</v>
      </c>
      <c r="H916" s="9" t="s">
        <v>159</v>
      </c>
      <c r="I916" s="9" t="s">
        <v>160</v>
      </c>
      <c r="J916" s="9" t="s">
        <v>160</v>
      </c>
      <c r="K916" s="9" t="s">
        <v>4371</v>
      </c>
      <c r="L916" s="9" t="s">
        <v>724</v>
      </c>
      <c r="M916" s="9" t="s">
        <v>2998</v>
      </c>
      <c r="N916" s="10">
        <v>54.95</v>
      </c>
      <c r="O916" s="9">
        <v>1</v>
      </c>
      <c r="P916" s="10">
        <f t="shared" si="18"/>
        <v>54.95</v>
      </c>
    </row>
    <row r="917" spans="1:16" s="9" customFormat="1" x14ac:dyDescent="0.25">
      <c r="A917" s="9" t="s">
        <v>2952</v>
      </c>
      <c r="B917" s="9" t="s">
        <v>3006</v>
      </c>
      <c r="C917" s="9" t="s">
        <v>3007</v>
      </c>
      <c r="D917" s="9" t="s">
        <v>3008</v>
      </c>
      <c r="E917" s="9" t="s">
        <v>21</v>
      </c>
      <c r="F917" s="9" t="s">
        <v>11</v>
      </c>
      <c r="G917" s="9" t="s">
        <v>22</v>
      </c>
      <c r="H917" s="9" t="s">
        <v>23</v>
      </c>
      <c r="I917" s="9" t="s">
        <v>750</v>
      </c>
      <c r="J917" s="9" t="s">
        <v>750</v>
      </c>
      <c r="K917" s="9" t="s">
        <v>4372</v>
      </c>
      <c r="L917" s="9" t="s">
        <v>706</v>
      </c>
      <c r="M917" s="9" t="s">
        <v>3009</v>
      </c>
      <c r="N917" s="10">
        <v>89.95</v>
      </c>
      <c r="O917" s="9">
        <v>1</v>
      </c>
      <c r="P917" s="10">
        <f t="shared" si="18"/>
        <v>89.95</v>
      </c>
    </row>
    <row r="918" spans="1:16" s="9" customFormat="1" x14ac:dyDescent="0.25">
      <c r="A918" s="9" t="s">
        <v>2952</v>
      </c>
      <c r="B918" s="9" t="s">
        <v>3010</v>
      </c>
      <c r="C918" s="9" t="s">
        <v>3007</v>
      </c>
      <c r="D918" s="9" t="s">
        <v>3011</v>
      </c>
      <c r="E918" s="9" t="s">
        <v>41</v>
      </c>
      <c r="F918" s="9" t="s">
        <v>11</v>
      </c>
      <c r="G918" s="9" t="s">
        <v>22</v>
      </c>
      <c r="H918" s="9" t="s">
        <v>23</v>
      </c>
      <c r="I918" s="9" t="s">
        <v>750</v>
      </c>
      <c r="J918" s="9" t="s">
        <v>750</v>
      </c>
      <c r="K918" s="9" t="s">
        <v>4372</v>
      </c>
      <c r="L918" s="9" t="s">
        <v>706</v>
      </c>
      <c r="M918" s="9" t="s">
        <v>3009</v>
      </c>
      <c r="N918" s="10">
        <v>89.95</v>
      </c>
      <c r="O918" s="9">
        <v>1</v>
      </c>
      <c r="P918" s="10">
        <f t="shared" si="18"/>
        <v>89.95</v>
      </c>
    </row>
    <row r="919" spans="1:16" s="9" customFormat="1" x14ac:dyDescent="0.25">
      <c r="A919" s="9" t="s">
        <v>2952</v>
      </c>
      <c r="B919" s="9" t="s">
        <v>3012</v>
      </c>
      <c r="C919" s="9" t="s">
        <v>3007</v>
      </c>
      <c r="D919" s="9" t="s">
        <v>3013</v>
      </c>
      <c r="E919" s="9" t="s">
        <v>33</v>
      </c>
      <c r="F919" s="9" t="s">
        <v>11</v>
      </c>
      <c r="G919" s="9" t="s">
        <v>22</v>
      </c>
      <c r="H919" s="9" t="s">
        <v>23</v>
      </c>
      <c r="I919" s="9" t="s">
        <v>750</v>
      </c>
      <c r="J919" s="9" t="s">
        <v>750</v>
      </c>
      <c r="K919" s="9" t="s">
        <v>4372</v>
      </c>
      <c r="L919" s="9" t="s">
        <v>706</v>
      </c>
      <c r="M919" s="9" t="s">
        <v>3009</v>
      </c>
      <c r="N919" s="10">
        <v>89.95</v>
      </c>
      <c r="O919" s="9">
        <v>1</v>
      </c>
      <c r="P919" s="10">
        <f t="shared" si="18"/>
        <v>89.95</v>
      </c>
    </row>
    <row r="920" spans="1:16" s="9" customFormat="1" x14ac:dyDescent="0.25">
      <c r="A920" s="9" t="s">
        <v>2952</v>
      </c>
      <c r="B920" s="9" t="s">
        <v>3014</v>
      </c>
      <c r="C920" s="9" t="s">
        <v>3007</v>
      </c>
      <c r="D920" s="9" t="s">
        <v>3015</v>
      </c>
      <c r="E920" s="9" t="s">
        <v>10</v>
      </c>
      <c r="F920" s="9" t="s">
        <v>11</v>
      </c>
      <c r="G920" s="9" t="s">
        <v>22</v>
      </c>
      <c r="H920" s="9" t="s">
        <v>23</v>
      </c>
      <c r="I920" s="9" t="s">
        <v>750</v>
      </c>
      <c r="J920" s="9" t="s">
        <v>750</v>
      </c>
      <c r="K920" s="9" t="s">
        <v>4372</v>
      </c>
      <c r="L920" s="9" t="s">
        <v>706</v>
      </c>
      <c r="M920" s="9" t="s">
        <v>3009</v>
      </c>
      <c r="N920" s="10">
        <v>89.95</v>
      </c>
      <c r="O920" s="9">
        <v>1</v>
      </c>
      <c r="P920" s="10">
        <f t="shared" si="18"/>
        <v>89.95</v>
      </c>
    </row>
    <row r="921" spans="1:16" s="9" customFormat="1" x14ac:dyDescent="0.25">
      <c r="A921" s="9" t="s">
        <v>2952</v>
      </c>
      <c r="B921" s="9" t="s">
        <v>3016</v>
      </c>
      <c r="C921" s="9" t="s">
        <v>3007</v>
      </c>
      <c r="D921" s="9" t="s">
        <v>3017</v>
      </c>
      <c r="E921" s="9" t="s">
        <v>167</v>
      </c>
      <c r="F921" s="9" t="s">
        <v>11</v>
      </c>
      <c r="G921" s="9" t="s">
        <v>22</v>
      </c>
      <c r="H921" s="9" t="s">
        <v>23</v>
      </c>
      <c r="I921" s="9" t="s">
        <v>750</v>
      </c>
      <c r="J921" s="9" t="s">
        <v>750</v>
      </c>
      <c r="K921" s="9" t="s">
        <v>4372</v>
      </c>
      <c r="L921" s="9" t="s">
        <v>706</v>
      </c>
      <c r="M921" s="9" t="s">
        <v>3009</v>
      </c>
      <c r="N921" s="10">
        <v>89.95</v>
      </c>
      <c r="O921" s="9">
        <v>1</v>
      </c>
      <c r="P921" s="10">
        <f t="shared" si="18"/>
        <v>89.95</v>
      </c>
    </row>
    <row r="922" spans="1:16" s="9" customFormat="1" x14ac:dyDescent="0.25">
      <c r="A922" s="9" t="s">
        <v>2952</v>
      </c>
      <c r="B922" s="9" t="s">
        <v>3018</v>
      </c>
      <c r="C922" s="9" t="s">
        <v>3019</v>
      </c>
      <c r="D922" s="9" t="s">
        <v>3020</v>
      </c>
      <c r="E922" s="9" t="s">
        <v>21</v>
      </c>
      <c r="F922" s="9" t="s">
        <v>11</v>
      </c>
      <c r="G922" s="9" t="s">
        <v>22</v>
      </c>
      <c r="H922" s="9" t="s">
        <v>23</v>
      </c>
      <c r="I922" s="9" t="s">
        <v>750</v>
      </c>
      <c r="J922" s="9" t="s">
        <v>750</v>
      </c>
      <c r="K922" s="9" t="s">
        <v>4372</v>
      </c>
      <c r="L922" s="9" t="s">
        <v>155</v>
      </c>
      <c r="M922" s="9" t="s">
        <v>3021</v>
      </c>
      <c r="N922" s="10">
        <v>130.04999999999998</v>
      </c>
      <c r="O922" s="9">
        <v>1</v>
      </c>
      <c r="P922" s="10">
        <f t="shared" si="18"/>
        <v>130.04999999999998</v>
      </c>
    </row>
    <row r="923" spans="1:16" s="9" customFormat="1" x14ac:dyDescent="0.25">
      <c r="A923" s="9" t="s">
        <v>2952</v>
      </c>
      <c r="B923" s="9" t="s">
        <v>3022</v>
      </c>
      <c r="C923" s="9" t="s">
        <v>3019</v>
      </c>
      <c r="D923" s="9" t="s">
        <v>3023</v>
      </c>
      <c r="E923" s="9" t="s">
        <v>33</v>
      </c>
      <c r="F923" s="9" t="s">
        <v>11</v>
      </c>
      <c r="G923" s="9" t="s">
        <v>22</v>
      </c>
      <c r="H923" s="9" t="s">
        <v>23</v>
      </c>
      <c r="I923" s="9" t="s">
        <v>750</v>
      </c>
      <c r="J923" s="9" t="s">
        <v>750</v>
      </c>
      <c r="K923" s="9" t="s">
        <v>4372</v>
      </c>
      <c r="L923" s="9" t="s">
        <v>155</v>
      </c>
      <c r="M923" s="9" t="s">
        <v>3021</v>
      </c>
      <c r="N923" s="10">
        <v>130.04999999999998</v>
      </c>
      <c r="O923" s="9">
        <v>1</v>
      </c>
      <c r="P923" s="10">
        <f t="shared" si="18"/>
        <v>130.04999999999998</v>
      </c>
    </row>
    <row r="924" spans="1:16" s="9" customFormat="1" x14ac:dyDescent="0.25">
      <c r="A924" s="9" t="s">
        <v>2952</v>
      </c>
      <c r="B924" s="9" t="s">
        <v>3024</v>
      </c>
      <c r="C924" s="9" t="s">
        <v>3019</v>
      </c>
      <c r="D924" s="9" t="s">
        <v>3025</v>
      </c>
      <c r="E924" s="9" t="s">
        <v>141</v>
      </c>
      <c r="F924" s="9" t="s">
        <v>11</v>
      </c>
      <c r="G924" s="9" t="s">
        <v>22</v>
      </c>
      <c r="H924" s="9" t="s">
        <v>23</v>
      </c>
      <c r="I924" s="9" t="s">
        <v>750</v>
      </c>
      <c r="J924" s="9" t="s">
        <v>750</v>
      </c>
      <c r="K924" s="9" t="s">
        <v>4372</v>
      </c>
      <c r="L924" s="9" t="s">
        <v>155</v>
      </c>
      <c r="M924" s="9" t="s">
        <v>3021</v>
      </c>
      <c r="N924" s="10">
        <v>130.04999999999998</v>
      </c>
      <c r="O924" s="9">
        <v>1</v>
      </c>
      <c r="P924" s="10">
        <f t="shared" si="18"/>
        <v>130.04999999999998</v>
      </c>
    </row>
    <row r="925" spans="1:16" s="9" customFormat="1" x14ac:dyDescent="0.25">
      <c r="A925" s="9" t="s">
        <v>2952</v>
      </c>
      <c r="B925" s="9" t="s">
        <v>3026</v>
      </c>
      <c r="C925" s="9" t="s">
        <v>3019</v>
      </c>
      <c r="D925" s="9" t="s">
        <v>3027</v>
      </c>
      <c r="E925" s="9" t="s">
        <v>167</v>
      </c>
      <c r="F925" s="9" t="s">
        <v>11</v>
      </c>
      <c r="G925" s="9" t="s">
        <v>22</v>
      </c>
      <c r="H925" s="9" t="s">
        <v>23</v>
      </c>
      <c r="I925" s="9" t="s">
        <v>750</v>
      </c>
      <c r="J925" s="9" t="s">
        <v>750</v>
      </c>
      <c r="K925" s="9" t="s">
        <v>4372</v>
      </c>
      <c r="L925" s="9" t="s">
        <v>155</v>
      </c>
      <c r="M925" s="9" t="s">
        <v>3021</v>
      </c>
      <c r="N925" s="10">
        <v>130.04999999999998</v>
      </c>
      <c r="O925" s="9">
        <v>1</v>
      </c>
      <c r="P925" s="10">
        <f t="shared" si="18"/>
        <v>130.04999999999998</v>
      </c>
    </row>
    <row r="926" spans="1:16" s="9" customFormat="1" x14ac:dyDescent="0.25">
      <c r="A926" s="9" t="s">
        <v>2952</v>
      </c>
      <c r="B926" s="9" t="s">
        <v>3028</v>
      </c>
      <c r="C926" s="9" t="s">
        <v>3029</v>
      </c>
      <c r="D926" s="9" t="s">
        <v>3030</v>
      </c>
      <c r="E926" s="9" t="s">
        <v>41</v>
      </c>
      <c r="F926" s="9" t="s">
        <v>11</v>
      </c>
      <c r="G926" s="9" t="s">
        <v>22</v>
      </c>
      <c r="H926" s="9" t="s">
        <v>115</v>
      </c>
      <c r="I926" s="9" t="s">
        <v>89</v>
      </c>
      <c r="J926" s="9" t="s">
        <v>89</v>
      </c>
      <c r="K926" s="9" t="s">
        <v>4371</v>
      </c>
      <c r="L926" s="9" t="s">
        <v>124</v>
      </c>
      <c r="M926" s="9" t="s">
        <v>3031</v>
      </c>
      <c r="N926" s="10">
        <v>110</v>
      </c>
      <c r="O926" s="9">
        <v>1</v>
      </c>
      <c r="P926" s="10">
        <f t="shared" si="18"/>
        <v>110</v>
      </c>
    </row>
    <row r="927" spans="1:16" s="9" customFormat="1" x14ac:dyDescent="0.25">
      <c r="A927" s="9" t="s">
        <v>2952</v>
      </c>
      <c r="B927" s="9" t="s">
        <v>3032</v>
      </c>
      <c r="C927" s="9" t="s">
        <v>3029</v>
      </c>
      <c r="D927" s="9" t="s">
        <v>3033</v>
      </c>
      <c r="E927" s="9" t="s">
        <v>141</v>
      </c>
      <c r="F927" s="9" t="s">
        <v>11</v>
      </c>
      <c r="G927" s="9" t="s">
        <v>22</v>
      </c>
      <c r="H927" s="9" t="s">
        <v>115</v>
      </c>
      <c r="I927" s="9" t="s">
        <v>89</v>
      </c>
      <c r="J927" s="9" t="s">
        <v>89</v>
      </c>
      <c r="K927" s="9" t="s">
        <v>4371</v>
      </c>
      <c r="L927" s="9" t="s">
        <v>124</v>
      </c>
      <c r="M927" s="9" t="s">
        <v>3031</v>
      </c>
      <c r="N927" s="10">
        <v>110</v>
      </c>
      <c r="O927" s="9">
        <v>3</v>
      </c>
      <c r="P927" s="10">
        <f t="shared" si="18"/>
        <v>330</v>
      </c>
    </row>
    <row r="928" spans="1:16" s="9" customFormat="1" x14ac:dyDescent="0.25">
      <c r="A928" s="9" t="s">
        <v>2952</v>
      </c>
      <c r="B928" s="9" t="s">
        <v>3034</v>
      </c>
      <c r="C928" s="9" t="s">
        <v>3029</v>
      </c>
      <c r="D928" s="9" t="s">
        <v>3035</v>
      </c>
      <c r="E928" s="9" t="s">
        <v>10</v>
      </c>
      <c r="F928" s="9" t="s">
        <v>11</v>
      </c>
      <c r="G928" s="9" t="s">
        <v>22</v>
      </c>
      <c r="H928" s="9" t="s">
        <v>115</v>
      </c>
      <c r="I928" s="9" t="s">
        <v>89</v>
      </c>
      <c r="J928" s="9" t="s">
        <v>89</v>
      </c>
      <c r="K928" s="9" t="s">
        <v>4371</v>
      </c>
      <c r="L928" s="9" t="s">
        <v>124</v>
      </c>
      <c r="M928" s="9" t="s">
        <v>3031</v>
      </c>
      <c r="N928" s="10">
        <v>110</v>
      </c>
      <c r="O928" s="9">
        <v>3</v>
      </c>
      <c r="P928" s="10">
        <f t="shared" si="18"/>
        <v>330</v>
      </c>
    </row>
    <row r="929" spans="1:16" s="9" customFormat="1" x14ac:dyDescent="0.25">
      <c r="A929" s="9" t="s">
        <v>2952</v>
      </c>
      <c r="B929" s="9" t="s">
        <v>3036</v>
      </c>
      <c r="C929" s="9" t="s">
        <v>3037</v>
      </c>
      <c r="D929" s="9" t="s">
        <v>3038</v>
      </c>
      <c r="E929" s="9" t="s">
        <v>104</v>
      </c>
      <c r="F929" s="9" t="s">
        <v>11</v>
      </c>
      <c r="G929" s="9" t="s">
        <v>22</v>
      </c>
      <c r="H929" s="9" t="s">
        <v>213</v>
      </c>
      <c r="I929" s="9" t="s">
        <v>214</v>
      </c>
      <c r="J929" s="9" t="s">
        <v>214</v>
      </c>
      <c r="K929" s="9" t="s">
        <v>4371</v>
      </c>
      <c r="L929" s="9" t="s">
        <v>124</v>
      </c>
      <c r="M929" s="9" t="s">
        <v>3039</v>
      </c>
      <c r="N929" s="10">
        <v>99.95</v>
      </c>
      <c r="O929" s="9">
        <v>1</v>
      </c>
      <c r="P929" s="10">
        <f t="shared" si="18"/>
        <v>99.95</v>
      </c>
    </row>
    <row r="930" spans="1:16" s="9" customFormat="1" x14ac:dyDescent="0.25">
      <c r="A930" s="9" t="s">
        <v>2952</v>
      </c>
      <c r="B930" s="9" t="s">
        <v>3040</v>
      </c>
      <c r="C930" s="9" t="s">
        <v>3037</v>
      </c>
      <c r="D930" s="9" t="s">
        <v>3041</v>
      </c>
      <c r="E930" s="9" t="s">
        <v>21</v>
      </c>
      <c r="F930" s="9" t="s">
        <v>11</v>
      </c>
      <c r="G930" s="9" t="s">
        <v>22</v>
      </c>
      <c r="H930" s="9" t="s">
        <v>213</v>
      </c>
      <c r="I930" s="9" t="s">
        <v>214</v>
      </c>
      <c r="J930" s="9" t="s">
        <v>214</v>
      </c>
      <c r="K930" s="9" t="s">
        <v>4371</v>
      </c>
      <c r="L930" s="9" t="s">
        <v>124</v>
      </c>
      <c r="M930" s="9" t="s">
        <v>3039</v>
      </c>
      <c r="N930" s="10">
        <v>99.95</v>
      </c>
      <c r="O930" s="9">
        <v>2</v>
      </c>
      <c r="P930" s="10">
        <f t="shared" si="18"/>
        <v>199.9</v>
      </c>
    </row>
    <row r="931" spans="1:16" s="9" customFormat="1" x14ac:dyDescent="0.25">
      <c r="A931" s="9" t="s">
        <v>2952</v>
      </c>
      <c r="B931" s="9" t="s">
        <v>3042</v>
      </c>
      <c r="C931" s="9" t="s">
        <v>3037</v>
      </c>
      <c r="D931" s="9" t="s">
        <v>3043</v>
      </c>
      <c r="E931" s="9" t="s">
        <v>167</v>
      </c>
      <c r="F931" s="9" t="s">
        <v>11</v>
      </c>
      <c r="G931" s="9" t="s">
        <v>22</v>
      </c>
      <c r="H931" s="9" t="s">
        <v>213</v>
      </c>
      <c r="I931" s="9" t="s">
        <v>214</v>
      </c>
      <c r="J931" s="9" t="s">
        <v>214</v>
      </c>
      <c r="K931" s="9" t="s">
        <v>4371</v>
      </c>
      <c r="L931" s="9" t="s">
        <v>124</v>
      </c>
      <c r="M931" s="9" t="s">
        <v>3039</v>
      </c>
      <c r="N931" s="10">
        <v>99.95</v>
      </c>
      <c r="O931" s="9">
        <v>1</v>
      </c>
      <c r="P931" s="10">
        <f t="shared" si="18"/>
        <v>99.95</v>
      </c>
    </row>
    <row r="932" spans="1:16" s="9" customFormat="1" x14ac:dyDescent="0.25">
      <c r="A932" s="9" t="s">
        <v>2952</v>
      </c>
      <c r="B932" s="9" t="s">
        <v>3044</v>
      </c>
      <c r="C932" s="9" t="s">
        <v>3045</v>
      </c>
      <c r="D932" s="9" t="s">
        <v>3046</v>
      </c>
      <c r="E932" s="9" t="s">
        <v>21</v>
      </c>
      <c r="F932" s="9" t="s">
        <v>11</v>
      </c>
      <c r="G932" s="9" t="s">
        <v>22</v>
      </c>
      <c r="H932" s="9" t="s">
        <v>23</v>
      </c>
      <c r="I932" s="9" t="s">
        <v>750</v>
      </c>
      <c r="J932" s="9" t="s">
        <v>750</v>
      </c>
      <c r="K932" s="9" t="s">
        <v>4372</v>
      </c>
      <c r="L932" s="9" t="s">
        <v>844</v>
      </c>
      <c r="M932" s="9" t="s">
        <v>3021</v>
      </c>
      <c r="N932" s="10">
        <v>89.95</v>
      </c>
      <c r="O932" s="9">
        <v>1</v>
      </c>
      <c r="P932" s="10">
        <f t="shared" si="18"/>
        <v>89.95</v>
      </c>
    </row>
    <row r="933" spans="1:16" s="9" customFormat="1" x14ac:dyDescent="0.25">
      <c r="A933" s="9" t="s">
        <v>2952</v>
      </c>
      <c r="B933" s="9" t="s">
        <v>3047</v>
      </c>
      <c r="C933" s="9" t="s">
        <v>3045</v>
      </c>
      <c r="D933" s="9" t="s">
        <v>3048</v>
      </c>
      <c r="E933" s="9" t="s">
        <v>41</v>
      </c>
      <c r="F933" s="9" t="s">
        <v>11</v>
      </c>
      <c r="G933" s="9" t="s">
        <v>22</v>
      </c>
      <c r="H933" s="9" t="s">
        <v>23</v>
      </c>
      <c r="I933" s="9" t="s">
        <v>750</v>
      </c>
      <c r="J933" s="9" t="s">
        <v>750</v>
      </c>
      <c r="K933" s="9" t="s">
        <v>4372</v>
      </c>
      <c r="L933" s="9" t="s">
        <v>844</v>
      </c>
      <c r="M933" s="9" t="s">
        <v>3021</v>
      </c>
      <c r="N933" s="10">
        <v>89.95</v>
      </c>
      <c r="O933" s="9">
        <v>2</v>
      </c>
      <c r="P933" s="10">
        <f t="shared" si="18"/>
        <v>179.9</v>
      </c>
    </row>
    <row r="934" spans="1:16" s="9" customFormat="1" x14ac:dyDescent="0.25">
      <c r="A934" s="9" t="s">
        <v>2952</v>
      </c>
      <c r="B934" s="9" t="s">
        <v>3049</v>
      </c>
      <c r="C934" s="9" t="s">
        <v>3045</v>
      </c>
      <c r="D934" s="9" t="s">
        <v>3050</v>
      </c>
      <c r="E934" s="9" t="s">
        <v>141</v>
      </c>
      <c r="F934" s="9" t="s">
        <v>11</v>
      </c>
      <c r="G934" s="9" t="s">
        <v>22</v>
      </c>
      <c r="H934" s="9" t="s">
        <v>23</v>
      </c>
      <c r="I934" s="9" t="s">
        <v>750</v>
      </c>
      <c r="J934" s="9" t="s">
        <v>750</v>
      </c>
      <c r="K934" s="9" t="s">
        <v>4372</v>
      </c>
      <c r="L934" s="9" t="s">
        <v>844</v>
      </c>
      <c r="M934" s="9" t="s">
        <v>3021</v>
      </c>
      <c r="N934" s="10">
        <v>89.95</v>
      </c>
      <c r="O934" s="9">
        <v>1</v>
      </c>
      <c r="P934" s="10">
        <f t="shared" si="18"/>
        <v>89.95</v>
      </c>
    </row>
    <row r="935" spans="1:16" s="9" customFormat="1" x14ac:dyDescent="0.25">
      <c r="A935" s="9" t="s">
        <v>2952</v>
      </c>
      <c r="B935" s="9" t="s">
        <v>3051</v>
      </c>
      <c r="C935" s="9" t="s">
        <v>3052</v>
      </c>
      <c r="D935" s="9" t="s">
        <v>3053</v>
      </c>
      <c r="E935" s="9" t="s">
        <v>21</v>
      </c>
      <c r="F935" s="9" t="s">
        <v>11</v>
      </c>
      <c r="G935" s="9" t="s">
        <v>22</v>
      </c>
      <c r="H935" s="9" t="s">
        <v>23</v>
      </c>
      <c r="I935" s="9" t="s">
        <v>750</v>
      </c>
      <c r="J935" s="9" t="s">
        <v>750</v>
      </c>
      <c r="K935" s="9" t="s">
        <v>4372</v>
      </c>
      <c r="L935" s="9" t="s">
        <v>404</v>
      </c>
      <c r="M935" s="9" t="s">
        <v>3021</v>
      </c>
      <c r="N935" s="10">
        <v>89.95</v>
      </c>
      <c r="O935" s="9">
        <v>1</v>
      </c>
      <c r="P935" s="10">
        <f t="shared" si="18"/>
        <v>89.95</v>
      </c>
    </row>
    <row r="936" spans="1:16" s="9" customFormat="1" x14ac:dyDescent="0.25">
      <c r="A936" s="9" t="s">
        <v>2952</v>
      </c>
      <c r="B936" s="9" t="s">
        <v>3054</v>
      </c>
      <c r="C936" s="9" t="s">
        <v>3052</v>
      </c>
      <c r="D936" s="9" t="s">
        <v>3055</v>
      </c>
      <c r="E936" s="9" t="s">
        <v>41</v>
      </c>
      <c r="F936" s="9" t="s">
        <v>11</v>
      </c>
      <c r="G936" s="9" t="s">
        <v>22</v>
      </c>
      <c r="H936" s="9" t="s">
        <v>23</v>
      </c>
      <c r="I936" s="9" t="s">
        <v>750</v>
      </c>
      <c r="J936" s="9" t="s">
        <v>750</v>
      </c>
      <c r="K936" s="9" t="s">
        <v>4372</v>
      </c>
      <c r="L936" s="9" t="s">
        <v>404</v>
      </c>
      <c r="M936" s="9" t="s">
        <v>3021</v>
      </c>
      <c r="N936" s="10">
        <v>89.95</v>
      </c>
      <c r="O936" s="9">
        <v>3</v>
      </c>
      <c r="P936" s="10">
        <f t="shared" si="18"/>
        <v>269.85000000000002</v>
      </c>
    </row>
    <row r="937" spans="1:16" s="9" customFormat="1" x14ac:dyDescent="0.25">
      <c r="A937" s="9" t="s">
        <v>2952</v>
      </c>
      <c r="B937" s="9" t="s">
        <v>3056</v>
      </c>
      <c r="C937" s="9" t="s">
        <v>3052</v>
      </c>
      <c r="D937" s="9" t="s">
        <v>3057</v>
      </c>
      <c r="E937" s="9" t="s">
        <v>10</v>
      </c>
      <c r="F937" s="9" t="s">
        <v>11</v>
      </c>
      <c r="G937" s="9" t="s">
        <v>22</v>
      </c>
      <c r="H937" s="9" t="s">
        <v>23</v>
      </c>
      <c r="I937" s="9" t="s">
        <v>750</v>
      </c>
      <c r="J937" s="9" t="s">
        <v>750</v>
      </c>
      <c r="K937" s="9" t="s">
        <v>4372</v>
      </c>
      <c r="L937" s="9" t="s">
        <v>404</v>
      </c>
      <c r="M937" s="9" t="s">
        <v>3021</v>
      </c>
      <c r="N937" s="10">
        <v>89.95</v>
      </c>
      <c r="O937" s="9">
        <v>1</v>
      </c>
      <c r="P937" s="10">
        <f t="shared" ref="P937:P993" si="19">O937*N937</f>
        <v>89.95</v>
      </c>
    </row>
    <row r="938" spans="1:16" s="9" customFormat="1" x14ac:dyDescent="0.25">
      <c r="A938" s="9" t="s">
        <v>2952</v>
      </c>
      <c r="B938" s="9" t="s">
        <v>3058</v>
      </c>
      <c r="C938" s="9" t="s">
        <v>3052</v>
      </c>
      <c r="D938" s="9" t="s">
        <v>3059</v>
      </c>
      <c r="E938" s="9" t="s">
        <v>167</v>
      </c>
      <c r="F938" s="9" t="s">
        <v>11</v>
      </c>
      <c r="G938" s="9" t="s">
        <v>22</v>
      </c>
      <c r="H938" s="9" t="s">
        <v>23</v>
      </c>
      <c r="I938" s="9" t="s">
        <v>750</v>
      </c>
      <c r="J938" s="9" t="s">
        <v>750</v>
      </c>
      <c r="K938" s="9" t="s">
        <v>4372</v>
      </c>
      <c r="L938" s="9" t="s">
        <v>404</v>
      </c>
      <c r="M938" s="9" t="s">
        <v>3021</v>
      </c>
      <c r="N938" s="10">
        <v>89.95</v>
      </c>
      <c r="O938" s="9">
        <v>2</v>
      </c>
      <c r="P938" s="10">
        <f t="shared" si="19"/>
        <v>179.9</v>
      </c>
    </row>
    <row r="939" spans="1:16" s="9" customFormat="1" x14ac:dyDescent="0.25">
      <c r="A939" s="9" t="s">
        <v>2952</v>
      </c>
      <c r="B939" s="9" t="s">
        <v>3061</v>
      </c>
      <c r="C939" s="9" t="s">
        <v>3060</v>
      </c>
      <c r="D939" s="9" t="s">
        <v>3062</v>
      </c>
      <c r="E939" s="9" t="s">
        <v>21</v>
      </c>
      <c r="F939" s="9" t="s">
        <v>11</v>
      </c>
      <c r="G939" s="9" t="s">
        <v>22</v>
      </c>
      <c r="H939" s="9" t="s">
        <v>23</v>
      </c>
      <c r="I939" s="9" t="s">
        <v>750</v>
      </c>
      <c r="J939" s="9" t="s">
        <v>750</v>
      </c>
      <c r="K939" s="9" t="s">
        <v>4372</v>
      </c>
      <c r="L939" s="9" t="s">
        <v>1332</v>
      </c>
      <c r="M939" s="9" t="s">
        <v>3021</v>
      </c>
      <c r="N939" s="10">
        <v>89.95</v>
      </c>
      <c r="O939" s="9">
        <v>1</v>
      </c>
      <c r="P939" s="10">
        <f t="shared" si="19"/>
        <v>89.95</v>
      </c>
    </row>
    <row r="940" spans="1:16" s="9" customFormat="1" x14ac:dyDescent="0.25">
      <c r="A940" s="9" t="s">
        <v>2952</v>
      </c>
      <c r="B940" s="9" t="s">
        <v>3063</v>
      </c>
      <c r="C940" s="9" t="s">
        <v>3060</v>
      </c>
      <c r="D940" s="9" t="s">
        <v>3064</v>
      </c>
      <c r="E940" s="9" t="s">
        <v>141</v>
      </c>
      <c r="F940" s="9" t="s">
        <v>11</v>
      </c>
      <c r="G940" s="9" t="s">
        <v>22</v>
      </c>
      <c r="H940" s="9" t="s">
        <v>23</v>
      </c>
      <c r="I940" s="9" t="s">
        <v>750</v>
      </c>
      <c r="J940" s="9" t="s">
        <v>750</v>
      </c>
      <c r="K940" s="9" t="s">
        <v>4372</v>
      </c>
      <c r="L940" s="9" t="s">
        <v>1332</v>
      </c>
      <c r="M940" s="9" t="s">
        <v>3021</v>
      </c>
      <c r="N940" s="10">
        <v>89.95</v>
      </c>
      <c r="O940" s="9">
        <v>2</v>
      </c>
      <c r="P940" s="10">
        <f t="shared" si="19"/>
        <v>179.9</v>
      </c>
    </row>
    <row r="941" spans="1:16" s="9" customFormat="1" x14ac:dyDescent="0.25">
      <c r="A941" s="9" t="s">
        <v>2952</v>
      </c>
      <c r="B941" s="9" t="s">
        <v>3065</v>
      </c>
      <c r="C941" s="9" t="s">
        <v>3060</v>
      </c>
      <c r="D941" s="9" t="s">
        <v>3066</v>
      </c>
      <c r="E941" s="9" t="s">
        <v>10</v>
      </c>
      <c r="F941" s="9" t="s">
        <v>11</v>
      </c>
      <c r="G941" s="9" t="s">
        <v>22</v>
      </c>
      <c r="H941" s="9" t="s">
        <v>23</v>
      </c>
      <c r="I941" s="9" t="s">
        <v>750</v>
      </c>
      <c r="J941" s="9" t="s">
        <v>750</v>
      </c>
      <c r="K941" s="9" t="s">
        <v>4372</v>
      </c>
      <c r="L941" s="9" t="s">
        <v>1332</v>
      </c>
      <c r="M941" s="9" t="s">
        <v>3021</v>
      </c>
      <c r="N941" s="10">
        <v>89.95</v>
      </c>
      <c r="O941" s="9">
        <v>1</v>
      </c>
      <c r="P941" s="10">
        <f t="shared" si="19"/>
        <v>89.95</v>
      </c>
    </row>
    <row r="942" spans="1:16" s="9" customFormat="1" x14ac:dyDescent="0.25">
      <c r="A942" s="9" t="s">
        <v>2952</v>
      </c>
      <c r="B942" s="9" t="s">
        <v>3067</v>
      </c>
      <c r="C942" s="9" t="s">
        <v>3068</v>
      </c>
      <c r="D942" s="9" t="s">
        <v>3069</v>
      </c>
      <c r="E942" s="9" t="s">
        <v>21</v>
      </c>
      <c r="F942" s="9" t="s">
        <v>11</v>
      </c>
      <c r="G942" s="9" t="s">
        <v>22</v>
      </c>
      <c r="H942" s="9" t="s">
        <v>23</v>
      </c>
      <c r="I942" s="9" t="s">
        <v>750</v>
      </c>
      <c r="J942" s="9" t="s">
        <v>750</v>
      </c>
      <c r="K942" s="9" t="s">
        <v>4372</v>
      </c>
      <c r="L942" s="9" t="s">
        <v>351</v>
      </c>
      <c r="M942" s="9" t="s">
        <v>3021</v>
      </c>
      <c r="N942" s="10">
        <v>89.95</v>
      </c>
      <c r="O942" s="9">
        <v>1</v>
      </c>
      <c r="P942" s="10">
        <f t="shared" si="19"/>
        <v>89.95</v>
      </c>
    </row>
    <row r="943" spans="1:16" s="9" customFormat="1" x14ac:dyDescent="0.25">
      <c r="A943" s="9" t="s">
        <v>2952</v>
      </c>
      <c r="B943" s="9" t="s">
        <v>3070</v>
      </c>
      <c r="C943" s="9" t="s">
        <v>3068</v>
      </c>
      <c r="D943" s="9" t="s">
        <v>3071</v>
      </c>
      <c r="E943" s="9" t="s">
        <v>33</v>
      </c>
      <c r="F943" s="9" t="s">
        <v>11</v>
      </c>
      <c r="G943" s="9" t="s">
        <v>22</v>
      </c>
      <c r="H943" s="9" t="s">
        <v>23</v>
      </c>
      <c r="I943" s="9" t="s">
        <v>750</v>
      </c>
      <c r="J943" s="9" t="s">
        <v>750</v>
      </c>
      <c r="K943" s="9" t="s">
        <v>4372</v>
      </c>
      <c r="L943" s="9" t="s">
        <v>351</v>
      </c>
      <c r="M943" s="9" t="s">
        <v>3021</v>
      </c>
      <c r="N943" s="10">
        <v>89.95</v>
      </c>
      <c r="O943" s="9">
        <v>1</v>
      </c>
      <c r="P943" s="10">
        <f t="shared" si="19"/>
        <v>89.95</v>
      </c>
    </row>
    <row r="944" spans="1:16" s="9" customFormat="1" x14ac:dyDescent="0.25">
      <c r="A944" s="9" t="s">
        <v>2952</v>
      </c>
      <c r="B944" s="9" t="s">
        <v>3072</v>
      </c>
      <c r="C944" s="9" t="s">
        <v>3068</v>
      </c>
      <c r="D944" s="9" t="s">
        <v>3073</v>
      </c>
      <c r="E944" s="9" t="s">
        <v>141</v>
      </c>
      <c r="F944" s="9" t="s">
        <v>11</v>
      </c>
      <c r="G944" s="9" t="s">
        <v>22</v>
      </c>
      <c r="H944" s="9" t="s">
        <v>23</v>
      </c>
      <c r="I944" s="9" t="s">
        <v>750</v>
      </c>
      <c r="J944" s="9" t="s">
        <v>750</v>
      </c>
      <c r="K944" s="9" t="s">
        <v>4372</v>
      </c>
      <c r="L944" s="9" t="s">
        <v>351</v>
      </c>
      <c r="M944" s="9" t="s">
        <v>3021</v>
      </c>
      <c r="N944" s="10">
        <v>89.95</v>
      </c>
      <c r="O944" s="9">
        <v>1</v>
      </c>
      <c r="P944" s="10">
        <f t="shared" si="19"/>
        <v>89.95</v>
      </c>
    </row>
    <row r="945" spans="1:16" s="9" customFormat="1" x14ac:dyDescent="0.25">
      <c r="A945" s="9" t="s">
        <v>2952</v>
      </c>
      <c r="B945" s="9" t="s">
        <v>3074</v>
      </c>
      <c r="C945" s="9" t="s">
        <v>3068</v>
      </c>
      <c r="D945" s="9" t="s">
        <v>3075</v>
      </c>
      <c r="E945" s="9" t="s">
        <v>10</v>
      </c>
      <c r="F945" s="9" t="s">
        <v>11</v>
      </c>
      <c r="G945" s="9" t="s">
        <v>22</v>
      </c>
      <c r="H945" s="9" t="s">
        <v>23</v>
      </c>
      <c r="I945" s="9" t="s">
        <v>750</v>
      </c>
      <c r="J945" s="9" t="s">
        <v>750</v>
      </c>
      <c r="K945" s="9" t="s">
        <v>4372</v>
      </c>
      <c r="L945" s="9" t="s">
        <v>351</v>
      </c>
      <c r="M945" s="9" t="s">
        <v>3021</v>
      </c>
      <c r="N945" s="10">
        <v>89.95</v>
      </c>
      <c r="O945" s="9">
        <v>1</v>
      </c>
      <c r="P945" s="10">
        <f t="shared" si="19"/>
        <v>89.95</v>
      </c>
    </row>
    <row r="946" spans="1:16" s="9" customFormat="1" x14ac:dyDescent="0.25">
      <c r="A946" s="9" t="s">
        <v>2952</v>
      </c>
      <c r="B946" s="9" t="s">
        <v>3076</v>
      </c>
      <c r="C946" s="9" t="s">
        <v>3077</v>
      </c>
      <c r="D946" s="9" t="s">
        <v>3078</v>
      </c>
      <c r="E946" s="9" t="s">
        <v>21</v>
      </c>
      <c r="F946" s="9" t="s">
        <v>11</v>
      </c>
      <c r="G946" s="9" t="s">
        <v>22</v>
      </c>
      <c r="H946" s="9" t="s">
        <v>23</v>
      </c>
      <c r="I946" s="9" t="s">
        <v>750</v>
      </c>
      <c r="J946" s="9" t="s">
        <v>750</v>
      </c>
      <c r="K946" s="9" t="s">
        <v>4372</v>
      </c>
      <c r="L946" s="9" t="s">
        <v>155</v>
      </c>
      <c r="M946" s="9" t="s">
        <v>3021</v>
      </c>
      <c r="N946" s="10">
        <v>89.95</v>
      </c>
      <c r="O946" s="9">
        <v>1</v>
      </c>
      <c r="P946" s="10">
        <f t="shared" si="19"/>
        <v>89.95</v>
      </c>
    </row>
    <row r="947" spans="1:16" s="9" customFormat="1" x14ac:dyDescent="0.25">
      <c r="A947" s="9" t="s">
        <v>2952</v>
      </c>
      <c r="B947" s="9" t="s">
        <v>3079</v>
      </c>
      <c r="C947" s="9" t="s">
        <v>3077</v>
      </c>
      <c r="D947" s="9" t="s">
        <v>3080</v>
      </c>
      <c r="E947" s="9" t="s">
        <v>33</v>
      </c>
      <c r="F947" s="9" t="s">
        <v>11</v>
      </c>
      <c r="G947" s="9" t="s">
        <v>22</v>
      </c>
      <c r="H947" s="9" t="s">
        <v>23</v>
      </c>
      <c r="I947" s="9" t="s">
        <v>750</v>
      </c>
      <c r="J947" s="9" t="s">
        <v>750</v>
      </c>
      <c r="K947" s="9" t="s">
        <v>4372</v>
      </c>
      <c r="L947" s="9" t="s">
        <v>155</v>
      </c>
      <c r="M947" s="9" t="s">
        <v>3021</v>
      </c>
      <c r="N947" s="10">
        <v>89.95</v>
      </c>
      <c r="O947" s="9">
        <v>1</v>
      </c>
      <c r="P947" s="10">
        <f t="shared" si="19"/>
        <v>89.95</v>
      </c>
    </row>
    <row r="948" spans="1:16" s="9" customFormat="1" x14ac:dyDescent="0.25">
      <c r="A948" s="9" t="s">
        <v>2952</v>
      </c>
      <c r="B948" s="9" t="s">
        <v>3081</v>
      </c>
      <c r="C948" s="9" t="s">
        <v>3077</v>
      </c>
      <c r="D948" s="9" t="s">
        <v>3082</v>
      </c>
      <c r="E948" s="9" t="s">
        <v>167</v>
      </c>
      <c r="F948" s="9" t="s">
        <v>11</v>
      </c>
      <c r="G948" s="9" t="s">
        <v>22</v>
      </c>
      <c r="H948" s="9" t="s">
        <v>23</v>
      </c>
      <c r="I948" s="9" t="s">
        <v>750</v>
      </c>
      <c r="J948" s="9" t="s">
        <v>750</v>
      </c>
      <c r="K948" s="9" t="s">
        <v>4372</v>
      </c>
      <c r="L948" s="9" t="s">
        <v>155</v>
      </c>
      <c r="M948" s="9" t="s">
        <v>3021</v>
      </c>
      <c r="N948" s="10">
        <v>89.95</v>
      </c>
      <c r="O948" s="9">
        <v>1</v>
      </c>
      <c r="P948" s="10">
        <f t="shared" si="19"/>
        <v>89.95</v>
      </c>
    </row>
    <row r="949" spans="1:16" s="9" customFormat="1" x14ac:dyDescent="0.25">
      <c r="A949" s="9" t="s">
        <v>2952</v>
      </c>
      <c r="B949" s="9" t="s">
        <v>3083</v>
      </c>
      <c r="C949" s="9" t="s">
        <v>3084</v>
      </c>
      <c r="D949" s="9" t="s">
        <v>3085</v>
      </c>
      <c r="E949" s="9" t="s">
        <v>21</v>
      </c>
      <c r="F949" s="9" t="s">
        <v>11</v>
      </c>
      <c r="G949" s="9" t="s">
        <v>22</v>
      </c>
      <c r="H949" s="9" t="s">
        <v>23</v>
      </c>
      <c r="I949" s="9" t="s">
        <v>23</v>
      </c>
      <c r="J949" s="9" t="s">
        <v>23</v>
      </c>
      <c r="K949" s="9" t="s">
        <v>4372</v>
      </c>
      <c r="L949" s="9" t="s">
        <v>338</v>
      </c>
      <c r="M949" s="9" t="s">
        <v>3086</v>
      </c>
      <c r="N949" s="10">
        <v>89.95</v>
      </c>
      <c r="O949" s="9">
        <v>1</v>
      </c>
      <c r="P949" s="10">
        <f t="shared" si="19"/>
        <v>89.95</v>
      </c>
    </row>
    <row r="950" spans="1:16" s="9" customFormat="1" x14ac:dyDescent="0.25">
      <c r="A950" s="9" t="s">
        <v>2952</v>
      </c>
      <c r="B950" s="9" t="s">
        <v>3087</v>
      </c>
      <c r="C950" s="9" t="s">
        <v>3084</v>
      </c>
      <c r="D950" s="9" t="s">
        <v>3088</v>
      </c>
      <c r="E950" s="9" t="s">
        <v>33</v>
      </c>
      <c r="F950" s="9" t="s">
        <v>11</v>
      </c>
      <c r="G950" s="9" t="s">
        <v>22</v>
      </c>
      <c r="H950" s="9" t="s">
        <v>23</v>
      </c>
      <c r="I950" s="9" t="s">
        <v>23</v>
      </c>
      <c r="J950" s="9" t="s">
        <v>23</v>
      </c>
      <c r="K950" s="9" t="s">
        <v>4372</v>
      </c>
      <c r="L950" s="9" t="s">
        <v>338</v>
      </c>
      <c r="M950" s="9" t="s">
        <v>3086</v>
      </c>
      <c r="N950" s="10">
        <v>89.95</v>
      </c>
      <c r="O950" s="9">
        <v>1</v>
      </c>
      <c r="P950" s="10">
        <f t="shared" si="19"/>
        <v>89.95</v>
      </c>
    </row>
    <row r="951" spans="1:16" s="9" customFormat="1" x14ac:dyDescent="0.25">
      <c r="A951" s="9" t="s">
        <v>2952</v>
      </c>
      <c r="B951" s="9" t="s">
        <v>3089</v>
      </c>
      <c r="C951" s="9" t="s">
        <v>3084</v>
      </c>
      <c r="D951" s="9" t="s">
        <v>3090</v>
      </c>
      <c r="E951" s="9" t="s">
        <v>141</v>
      </c>
      <c r="F951" s="9" t="s">
        <v>11</v>
      </c>
      <c r="G951" s="9" t="s">
        <v>22</v>
      </c>
      <c r="H951" s="9" t="s">
        <v>23</v>
      </c>
      <c r="I951" s="9" t="s">
        <v>23</v>
      </c>
      <c r="J951" s="9" t="s">
        <v>23</v>
      </c>
      <c r="K951" s="9" t="s">
        <v>4372</v>
      </c>
      <c r="L951" s="9" t="s">
        <v>338</v>
      </c>
      <c r="M951" s="9" t="s">
        <v>3086</v>
      </c>
      <c r="N951" s="10">
        <v>89.95</v>
      </c>
      <c r="O951" s="9">
        <v>1</v>
      </c>
      <c r="P951" s="10">
        <f t="shared" si="19"/>
        <v>89.95</v>
      </c>
    </row>
    <row r="952" spans="1:16" s="9" customFormat="1" x14ac:dyDescent="0.25">
      <c r="A952" s="9" t="s">
        <v>2952</v>
      </c>
      <c r="B952" s="9" t="s">
        <v>3091</v>
      </c>
      <c r="C952" s="9" t="s">
        <v>3084</v>
      </c>
      <c r="D952" s="9" t="s">
        <v>3092</v>
      </c>
      <c r="E952" s="9" t="s">
        <v>167</v>
      </c>
      <c r="F952" s="9" t="s">
        <v>11</v>
      </c>
      <c r="G952" s="9" t="s">
        <v>22</v>
      </c>
      <c r="H952" s="9" t="s">
        <v>23</v>
      </c>
      <c r="I952" s="9" t="s">
        <v>23</v>
      </c>
      <c r="J952" s="9" t="s">
        <v>23</v>
      </c>
      <c r="K952" s="9" t="s">
        <v>4372</v>
      </c>
      <c r="L952" s="9" t="s">
        <v>338</v>
      </c>
      <c r="M952" s="9" t="s">
        <v>3086</v>
      </c>
      <c r="N952" s="10">
        <v>89.95</v>
      </c>
      <c r="O952" s="9">
        <v>1</v>
      </c>
      <c r="P952" s="10">
        <f t="shared" si="19"/>
        <v>89.95</v>
      </c>
    </row>
    <row r="953" spans="1:16" s="9" customFormat="1" x14ac:dyDescent="0.25">
      <c r="A953" s="9" t="s">
        <v>2952</v>
      </c>
      <c r="B953" s="9" t="s">
        <v>3093</v>
      </c>
      <c r="C953" s="9" t="s">
        <v>3094</v>
      </c>
      <c r="D953" s="9" t="s">
        <v>3095</v>
      </c>
      <c r="E953" s="9" t="s">
        <v>21</v>
      </c>
      <c r="F953" s="9" t="s">
        <v>11</v>
      </c>
      <c r="G953" s="9" t="s">
        <v>22</v>
      </c>
      <c r="H953" s="9" t="s">
        <v>23</v>
      </c>
      <c r="I953" s="9" t="s">
        <v>23</v>
      </c>
      <c r="J953" s="9" t="s">
        <v>23</v>
      </c>
      <c r="K953" s="9" t="s">
        <v>4372</v>
      </c>
      <c r="L953" s="9" t="s">
        <v>111</v>
      </c>
      <c r="M953" s="9" t="s">
        <v>3086</v>
      </c>
      <c r="N953" s="10">
        <v>130.04999999999998</v>
      </c>
      <c r="O953" s="9">
        <v>1</v>
      </c>
      <c r="P953" s="10">
        <f t="shared" si="19"/>
        <v>130.04999999999998</v>
      </c>
    </row>
    <row r="954" spans="1:16" s="9" customFormat="1" x14ac:dyDescent="0.25">
      <c r="A954" s="9" t="s">
        <v>2952</v>
      </c>
      <c r="B954" s="9" t="s">
        <v>3096</v>
      </c>
      <c r="C954" s="9" t="s">
        <v>3094</v>
      </c>
      <c r="D954" s="9" t="s">
        <v>3097</v>
      </c>
      <c r="E954" s="9" t="s">
        <v>41</v>
      </c>
      <c r="F954" s="9" t="s">
        <v>11</v>
      </c>
      <c r="G954" s="9" t="s">
        <v>22</v>
      </c>
      <c r="H954" s="9" t="s">
        <v>23</v>
      </c>
      <c r="I954" s="9" t="s">
        <v>23</v>
      </c>
      <c r="J954" s="9" t="s">
        <v>23</v>
      </c>
      <c r="K954" s="9" t="s">
        <v>4372</v>
      </c>
      <c r="L954" s="9" t="s">
        <v>111</v>
      </c>
      <c r="M954" s="9" t="s">
        <v>3086</v>
      </c>
      <c r="N954" s="10">
        <v>130.04999999999998</v>
      </c>
      <c r="O954" s="9">
        <v>1</v>
      </c>
      <c r="P954" s="10">
        <f t="shared" si="19"/>
        <v>130.04999999999998</v>
      </c>
    </row>
    <row r="955" spans="1:16" s="9" customFormat="1" x14ac:dyDescent="0.25">
      <c r="A955" s="9" t="s">
        <v>2952</v>
      </c>
      <c r="B955" s="9" t="s">
        <v>3098</v>
      </c>
      <c r="C955" s="9" t="s">
        <v>3094</v>
      </c>
      <c r="D955" s="9" t="s">
        <v>3099</v>
      </c>
      <c r="E955" s="9" t="s">
        <v>141</v>
      </c>
      <c r="F955" s="9" t="s">
        <v>11</v>
      </c>
      <c r="G955" s="9" t="s">
        <v>22</v>
      </c>
      <c r="H955" s="9" t="s">
        <v>23</v>
      </c>
      <c r="I955" s="9" t="s">
        <v>23</v>
      </c>
      <c r="J955" s="9" t="s">
        <v>23</v>
      </c>
      <c r="K955" s="9" t="s">
        <v>4372</v>
      </c>
      <c r="L955" s="9" t="s">
        <v>111</v>
      </c>
      <c r="M955" s="9" t="s">
        <v>3086</v>
      </c>
      <c r="N955" s="10">
        <v>130.04999999999998</v>
      </c>
      <c r="O955" s="9">
        <v>1</v>
      </c>
      <c r="P955" s="10">
        <f t="shared" si="19"/>
        <v>130.04999999999998</v>
      </c>
    </row>
    <row r="956" spans="1:16" s="9" customFormat="1" x14ac:dyDescent="0.25">
      <c r="A956" s="9" t="s">
        <v>2952</v>
      </c>
      <c r="B956" s="9" t="s">
        <v>3100</v>
      </c>
      <c r="C956" s="9" t="s">
        <v>3101</v>
      </c>
      <c r="D956" s="9" t="s">
        <v>3102</v>
      </c>
      <c r="E956" s="9" t="s">
        <v>21</v>
      </c>
      <c r="F956" s="9" t="s">
        <v>11</v>
      </c>
      <c r="G956" s="9" t="s">
        <v>22</v>
      </c>
      <c r="H956" s="9" t="s">
        <v>23</v>
      </c>
      <c r="I956" s="9" t="s">
        <v>23</v>
      </c>
      <c r="J956" s="9" t="s">
        <v>23</v>
      </c>
      <c r="K956" s="9" t="s">
        <v>4372</v>
      </c>
      <c r="L956" s="9" t="s">
        <v>57</v>
      </c>
      <c r="M956" s="9" t="s">
        <v>3086</v>
      </c>
      <c r="N956" s="10">
        <v>89.95</v>
      </c>
      <c r="O956" s="9">
        <v>1</v>
      </c>
      <c r="P956" s="10">
        <f t="shared" si="19"/>
        <v>89.95</v>
      </c>
    </row>
    <row r="957" spans="1:16" s="9" customFormat="1" x14ac:dyDescent="0.25">
      <c r="A957" s="9" t="s">
        <v>2952</v>
      </c>
      <c r="B957" s="9" t="s">
        <v>3103</v>
      </c>
      <c r="C957" s="9" t="s">
        <v>3101</v>
      </c>
      <c r="D957" s="9" t="s">
        <v>3104</v>
      </c>
      <c r="E957" s="9" t="s">
        <v>41</v>
      </c>
      <c r="F957" s="9" t="s">
        <v>11</v>
      </c>
      <c r="G957" s="9" t="s">
        <v>22</v>
      </c>
      <c r="H957" s="9" t="s">
        <v>23</v>
      </c>
      <c r="I957" s="9" t="s">
        <v>23</v>
      </c>
      <c r="J957" s="9" t="s">
        <v>23</v>
      </c>
      <c r="K957" s="9" t="s">
        <v>4372</v>
      </c>
      <c r="L957" s="9" t="s">
        <v>57</v>
      </c>
      <c r="M957" s="9" t="s">
        <v>3086</v>
      </c>
      <c r="N957" s="10">
        <v>89.95</v>
      </c>
      <c r="O957" s="9">
        <v>2</v>
      </c>
      <c r="P957" s="10">
        <f t="shared" si="19"/>
        <v>179.9</v>
      </c>
    </row>
    <row r="958" spans="1:16" s="9" customFormat="1" x14ac:dyDescent="0.25">
      <c r="A958" s="9" t="s">
        <v>2952</v>
      </c>
      <c r="B958" s="9" t="s">
        <v>3105</v>
      </c>
      <c r="C958" s="9" t="s">
        <v>3101</v>
      </c>
      <c r="D958" s="9" t="s">
        <v>3106</v>
      </c>
      <c r="E958" s="9" t="s">
        <v>141</v>
      </c>
      <c r="F958" s="9" t="s">
        <v>11</v>
      </c>
      <c r="G958" s="9" t="s">
        <v>22</v>
      </c>
      <c r="H958" s="9" t="s">
        <v>23</v>
      </c>
      <c r="I958" s="9" t="s">
        <v>23</v>
      </c>
      <c r="J958" s="9" t="s">
        <v>23</v>
      </c>
      <c r="K958" s="9" t="s">
        <v>4372</v>
      </c>
      <c r="L958" s="9" t="s">
        <v>57</v>
      </c>
      <c r="M958" s="9" t="s">
        <v>3086</v>
      </c>
      <c r="N958" s="10">
        <v>89.95</v>
      </c>
      <c r="O958" s="9">
        <v>1</v>
      </c>
      <c r="P958" s="10">
        <f t="shared" si="19"/>
        <v>89.95</v>
      </c>
    </row>
    <row r="959" spans="1:16" s="9" customFormat="1" x14ac:dyDescent="0.25">
      <c r="A959" s="9" t="s">
        <v>2952</v>
      </c>
      <c r="B959" s="9" t="s">
        <v>3109</v>
      </c>
      <c r="C959" s="9" t="s">
        <v>3107</v>
      </c>
      <c r="D959" s="9" t="s">
        <v>3110</v>
      </c>
      <c r="E959" s="9" t="s">
        <v>65</v>
      </c>
      <c r="F959" s="9" t="s">
        <v>11</v>
      </c>
      <c r="G959" s="9" t="s">
        <v>96</v>
      </c>
      <c r="H959" s="9" t="s">
        <v>105</v>
      </c>
      <c r="I959" s="9" t="s">
        <v>106</v>
      </c>
      <c r="J959" s="9" t="s">
        <v>106</v>
      </c>
      <c r="K959" s="9" t="s">
        <v>4372</v>
      </c>
      <c r="L959" s="9" t="s">
        <v>124</v>
      </c>
      <c r="M959" s="9" t="s">
        <v>3108</v>
      </c>
      <c r="N959" s="10">
        <v>101.94899999999998</v>
      </c>
      <c r="O959" s="9">
        <v>5</v>
      </c>
      <c r="P959" s="10">
        <f t="shared" si="19"/>
        <v>509.74499999999989</v>
      </c>
    </row>
    <row r="960" spans="1:16" s="9" customFormat="1" x14ac:dyDescent="0.25">
      <c r="A960" s="9" t="s">
        <v>2952</v>
      </c>
      <c r="B960" s="9" t="s">
        <v>3112</v>
      </c>
      <c r="C960" s="9" t="s">
        <v>3111</v>
      </c>
      <c r="D960" s="9" t="s">
        <v>3113</v>
      </c>
      <c r="E960" s="9" t="s">
        <v>65</v>
      </c>
      <c r="F960" s="9" t="s">
        <v>11</v>
      </c>
      <c r="G960" s="9" t="s">
        <v>96</v>
      </c>
      <c r="H960" s="9" t="s">
        <v>105</v>
      </c>
      <c r="I960" s="9" t="s">
        <v>106</v>
      </c>
      <c r="J960" s="9" t="s">
        <v>106</v>
      </c>
      <c r="K960" s="9" t="s">
        <v>4372</v>
      </c>
      <c r="L960" s="9" t="s">
        <v>124</v>
      </c>
      <c r="M960" s="9" t="s">
        <v>3108</v>
      </c>
      <c r="N960" s="10">
        <v>108.732</v>
      </c>
      <c r="O960" s="9">
        <v>5</v>
      </c>
      <c r="P960" s="10">
        <f t="shared" si="19"/>
        <v>543.66</v>
      </c>
    </row>
    <row r="961" spans="1:16" s="9" customFormat="1" x14ac:dyDescent="0.25">
      <c r="A961" s="9" t="s">
        <v>2952</v>
      </c>
      <c r="B961" s="9" t="s">
        <v>3114</v>
      </c>
      <c r="C961" s="9" t="s">
        <v>3111</v>
      </c>
      <c r="D961" s="9" t="s">
        <v>3115</v>
      </c>
      <c r="E961" s="9" t="s">
        <v>77</v>
      </c>
      <c r="F961" s="9" t="s">
        <v>11</v>
      </c>
      <c r="G961" s="9" t="s">
        <v>96</v>
      </c>
      <c r="H961" s="9" t="s">
        <v>105</v>
      </c>
      <c r="I961" s="9" t="s">
        <v>106</v>
      </c>
      <c r="J961" s="9" t="s">
        <v>106</v>
      </c>
      <c r="K961" s="9" t="s">
        <v>4372</v>
      </c>
      <c r="L961" s="9" t="s">
        <v>124</v>
      </c>
      <c r="M961" s="9" t="s">
        <v>3108</v>
      </c>
      <c r="N961" s="10">
        <v>108.732</v>
      </c>
      <c r="O961" s="9">
        <v>5</v>
      </c>
      <c r="P961" s="10">
        <f t="shared" si="19"/>
        <v>543.66</v>
      </c>
    </row>
    <row r="962" spans="1:16" s="9" customFormat="1" x14ac:dyDescent="0.25">
      <c r="A962" s="9" t="s">
        <v>2952</v>
      </c>
      <c r="B962" s="9" t="s">
        <v>3118</v>
      </c>
      <c r="C962" s="9" t="s">
        <v>3116</v>
      </c>
      <c r="D962" s="9" t="s">
        <v>3119</v>
      </c>
      <c r="E962" s="9" t="s">
        <v>137</v>
      </c>
      <c r="F962" s="9" t="s">
        <v>11</v>
      </c>
      <c r="G962" s="9" t="s">
        <v>96</v>
      </c>
      <c r="H962" s="9" t="s">
        <v>159</v>
      </c>
      <c r="I962" s="9" t="s">
        <v>160</v>
      </c>
      <c r="J962" s="9" t="s">
        <v>160</v>
      </c>
      <c r="K962" s="9" t="s">
        <v>4371</v>
      </c>
      <c r="L962" s="9" t="s">
        <v>86</v>
      </c>
      <c r="M962" s="9" t="s">
        <v>3117</v>
      </c>
      <c r="N962" s="10">
        <v>81.599999999999994</v>
      </c>
      <c r="O962" s="9">
        <v>3</v>
      </c>
      <c r="P962" s="10">
        <f t="shared" si="19"/>
        <v>244.79999999999998</v>
      </c>
    </row>
    <row r="963" spans="1:16" s="9" customFormat="1" x14ac:dyDescent="0.25">
      <c r="A963" s="9" t="s">
        <v>2952</v>
      </c>
      <c r="B963" s="9" t="s">
        <v>3120</v>
      </c>
      <c r="C963" s="9" t="s">
        <v>3116</v>
      </c>
      <c r="D963" s="9" t="s">
        <v>3121</v>
      </c>
      <c r="E963" s="9" t="s">
        <v>138</v>
      </c>
      <c r="F963" s="9" t="s">
        <v>11</v>
      </c>
      <c r="G963" s="9" t="s">
        <v>96</v>
      </c>
      <c r="H963" s="9" t="s">
        <v>159</v>
      </c>
      <c r="I963" s="9" t="s">
        <v>160</v>
      </c>
      <c r="J963" s="9" t="s">
        <v>160</v>
      </c>
      <c r="K963" s="9" t="s">
        <v>4371</v>
      </c>
      <c r="L963" s="9" t="s">
        <v>86</v>
      </c>
      <c r="M963" s="9" t="s">
        <v>3117</v>
      </c>
      <c r="N963" s="10">
        <v>81.599999999999994</v>
      </c>
      <c r="O963" s="9">
        <v>3</v>
      </c>
      <c r="P963" s="10">
        <f t="shared" si="19"/>
        <v>244.79999999999998</v>
      </c>
    </row>
    <row r="964" spans="1:16" s="9" customFormat="1" x14ac:dyDescent="0.25">
      <c r="A964" s="9" t="s">
        <v>2952</v>
      </c>
      <c r="B964" s="9" t="s">
        <v>3122</v>
      </c>
      <c r="C964" s="9" t="s">
        <v>3116</v>
      </c>
      <c r="D964" s="9" t="s">
        <v>3123</v>
      </c>
      <c r="E964" s="9" t="s">
        <v>77</v>
      </c>
      <c r="F964" s="9" t="s">
        <v>11</v>
      </c>
      <c r="G964" s="9" t="s">
        <v>96</v>
      </c>
      <c r="H964" s="9" t="s">
        <v>159</v>
      </c>
      <c r="I964" s="9" t="s">
        <v>160</v>
      </c>
      <c r="J964" s="9" t="s">
        <v>160</v>
      </c>
      <c r="K964" s="9" t="s">
        <v>4371</v>
      </c>
      <c r="L964" s="9" t="s">
        <v>86</v>
      </c>
      <c r="M964" s="9" t="s">
        <v>3117</v>
      </c>
      <c r="N964" s="10">
        <v>81.599999999999994</v>
      </c>
      <c r="O964" s="9">
        <v>3</v>
      </c>
      <c r="P964" s="10">
        <f t="shared" si="19"/>
        <v>244.79999999999998</v>
      </c>
    </row>
    <row r="965" spans="1:16" s="9" customFormat="1" x14ac:dyDescent="0.25">
      <c r="A965" s="9" t="s">
        <v>2952</v>
      </c>
      <c r="B965" s="9" t="s">
        <v>3124</v>
      </c>
      <c r="C965" s="9" t="s">
        <v>3116</v>
      </c>
      <c r="D965" s="9" t="s">
        <v>3125</v>
      </c>
      <c r="E965" s="9" t="s">
        <v>95</v>
      </c>
      <c r="F965" s="9" t="s">
        <v>11</v>
      </c>
      <c r="G965" s="9" t="s">
        <v>96</v>
      </c>
      <c r="H965" s="9" t="s">
        <v>159</v>
      </c>
      <c r="I965" s="9" t="s">
        <v>160</v>
      </c>
      <c r="J965" s="9" t="s">
        <v>160</v>
      </c>
      <c r="K965" s="9" t="s">
        <v>4371</v>
      </c>
      <c r="L965" s="9" t="s">
        <v>86</v>
      </c>
      <c r="M965" s="9" t="s">
        <v>3117</v>
      </c>
      <c r="N965" s="10">
        <v>81.599999999999994</v>
      </c>
      <c r="O965" s="9">
        <v>3</v>
      </c>
      <c r="P965" s="10">
        <f t="shared" si="19"/>
        <v>244.79999999999998</v>
      </c>
    </row>
    <row r="966" spans="1:16" s="9" customFormat="1" x14ac:dyDescent="0.25">
      <c r="A966" s="9" t="s">
        <v>2952</v>
      </c>
      <c r="B966" s="9" t="s">
        <v>3126</v>
      </c>
      <c r="C966" s="9" t="s">
        <v>3116</v>
      </c>
      <c r="D966" s="9" t="s">
        <v>3127</v>
      </c>
      <c r="E966" s="9" t="s">
        <v>33</v>
      </c>
      <c r="F966" s="9" t="s">
        <v>11</v>
      </c>
      <c r="G966" s="9" t="s">
        <v>96</v>
      </c>
      <c r="H966" s="9" t="s">
        <v>159</v>
      </c>
      <c r="I966" s="9" t="s">
        <v>160</v>
      </c>
      <c r="J966" s="9" t="s">
        <v>160</v>
      </c>
      <c r="K966" s="9" t="s">
        <v>4371</v>
      </c>
      <c r="L966" s="9" t="s">
        <v>86</v>
      </c>
      <c r="M966" s="9" t="s">
        <v>3117</v>
      </c>
      <c r="N966" s="10">
        <v>90.576000000000008</v>
      </c>
      <c r="O966" s="9">
        <v>1</v>
      </c>
      <c r="P966" s="10">
        <f t="shared" si="19"/>
        <v>90.576000000000008</v>
      </c>
    </row>
    <row r="967" spans="1:16" s="9" customFormat="1" x14ac:dyDescent="0.25">
      <c r="A967" s="9" t="s">
        <v>2952</v>
      </c>
      <c r="B967" s="9" t="s">
        <v>3130</v>
      </c>
      <c r="C967" s="9" t="s">
        <v>3128</v>
      </c>
      <c r="D967" s="9" t="s">
        <v>3131</v>
      </c>
      <c r="E967" s="9" t="s">
        <v>137</v>
      </c>
      <c r="F967" s="9" t="s">
        <v>11</v>
      </c>
      <c r="G967" s="9" t="s">
        <v>143</v>
      </c>
      <c r="H967" s="9" t="s">
        <v>159</v>
      </c>
      <c r="I967" s="9" t="s">
        <v>160</v>
      </c>
      <c r="J967" s="9" t="s">
        <v>160</v>
      </c>
      <c r="K967" s="9" t="s">
        <v>4371</v>
      </c>
      <c r="L967" s="9" t="s">
        <v>596</v>
      </c>
      <c r="M967" s="9" t="s">
        <v>3129</v>
      </c>
      <c r="N967" s="10">
        <v>90.576000000000008</v>
      </c>
      <c r="O967" s="9">
        <v>1</v>
      </c>
      <c r="P967" s="10">
        <f t="shared" si="19"/>
        <v>90.576000000000008</v>
      </c>
    </row>
    <row r="968" spans="1:16" s="9" customFormat="1" x14ac:dyDescent="0.25">
      <c r="A968" s="9" t="s">
        <v>2952</v>
      </c>
      <c r="B968" s="9" t="s">
        <v>3134</v>
      </c>
      <c r="C968" s="9" t="s">
        <v>3132</v>
      </c>
      <c r="D968" s="9" t="s">
        <v>3135</v>
      </c>
      <c r="E968" s="9" t="s">
        <v>137</v>
      </c>
      <c r="F968" s="9" t="s">
        <v>11</v>
      </c>
      <c r="G968" s="9" t="s">
        <v>143</v>
      </c>
      <c r="H968" s="9" t="s">
        <v>105</v>
      </c>
      <c r="I968" s="9" t="s">
        <v>1398</v>
      </c>
      <c r="J968" s="9" t="s">
        <v>1398</v>
      </c>
      <c r="K968" s="9" t="s">
        <v>4372</v>
      </c>
      <c r="L968" s="9" t="s">
        <v>124</v>
      </c>
      <c r="M968" s="9" t="s">
        <v>3133</v>
      </c>
      <c r="N968" s="10">
        <v>59.95</v>
      </c>
      <c r="O968" s="9">
        <v>1</v>
      </c>
      <c r="P968" s="10">
        <f t="shared" si="19"/>
        <v>59.95</v>
      </c>
    </row>
    <row r="969" spans="1:16" s="9" customFormat="1" x14ac:dyDescent="0.25">
      <c r="A969" s="9" t="s">
        <v>2952</v>
      </c>
      <c r="B969" s="9" t="s">
        <v>3138</v>
      </c>
      <c r="C969" s="9" t="s">
        <v>3136</v>
      </c>
      <c r="D969" s="9" t="s">
        <v>3139</v>
      </c>
      <c r="E969" s="9" t="s">
        <v>77</v>
      </c>
      <c r="F969" s="9" t="s">
        <v>11</v>
      </c>
      <c r="G969" s="9" t="s">
        <v>96</v>
      </c>
      <c r="H969" s="9" t="s">
        <v>105</v>
      </c>
      <c r="I969" s="9" t="s">
        <v>106</v>
      </c>
      <c r="J969" s="9" t="s">
        <v>106</v>
      </c>
      <c r="K969" s="9" t="s">
        <v>4372</v>
      </c>
      <c r="L969" s="9" t="s">
        <v>338</v>
      </c>
      <c r="M969" s="9" t="s">
        <v>3137</v>
      </c>
      <c r="N969" s="10">
        <v>64.95</v>
      </c>
      <c r="O969" s="9">
        <v>1</v>
      </c>
      <c r="P969" s="10">
        <f t="shared" si="19"/>
        <v>64.95</v>
      </c>
    </row>
    <row r="970" spans="1:16" s="9" customFormat="1" x14ac:dyDescent="0.25">
      <c r="A970" s="9" t="s">
        <v>2952</v>
      </c>
      <c r="B970" s="9" t="s">
        <v>3142</v>
      </c>
      <c r="C970" s="9" t="s">
        <v>3140</v>
      </c>
      <c r="D970" s="9" t="s">
        <v>3143</v>
      </c>
      <c r="E970" s="9" t="s">
        <v>77</v>
      </c>
      <c r="F970" s="9" t="s">
        <v>11</v>
      </c>
      <c r="G970" s="9" t="s">
        <v>143</v>
      </c>
      <c r="H970" s="9" t="s">
        <v>105</v>
      </c>
      <c r="I970" s="9" t="s">
        <v>1398</v>
      </c>
      <c r="J970" s="9" t="s">
        <v>1398</v>
      </c>
      <c r="K970" s="9" t="s">
        <v>4372</v>
      </c>
      <c r="L970" s="9" t="s">
        <v>124</v>
      </c>
      <c r="M970" s="9" t="s">
        <v>3141</v>
      </c>
      <c r="N970" s="10">
        <v>64.95</v>
      </c>
      <c r="O970" s="9">
        <v>1</v>
      </c>
      <c r="P970" s="10">
        <f t="shared" si="19"/>
        <v>64.95</v>
      </c>
    </row>
    <row r="971" spans="1:16" s="9" customFormat="1" x14ac:dyDescent="0.25">
      <c r="A971" s="9" t="s">
        <v>2952</v>
      </c>
      <c r="B971" s="9" t="s">
        <v>3144</v>
      </c>
      <c r="C971" s="9" t="s">
        <v>3140</v>
      </c>
      <c r="D971" s="9" t="s">
        <v>3145</v>
      </c>
      <c r="E971" s="9" t="s">
        <v>100</v>
      </c>
      <c r="F971" s="9" t="s">
        <v>11</v>
      </c>
      <c r="G971" s="9" t="s">
        <v>143</v>
      </c>
      <c r="H971" s="9" t="s">
        <v>105</v>
      </c>
      <c r="I971" s="9" t="s">
        <v>1398</v>
      </c>
      <c r="J971" s="9" t="s">
        <v>1398</v>
      </c>
      <c r="K971" s="9" t="s">
        <v>4372</v>
      </c>
      <c r="L971" s="9" t="s">
        <v>124</v>
      </c>
      <c r="M971" s="9" t="s">
        <v>3141</v>
      </c>
      <c r="N971" s="10">
        <v>64.95</v>
      </c>
      <c r="O971" s="9">
        <v>1</v>
      </c>
      <c r="P971" s="10">
        <f t="shared" si="19"/>
        <v>64.95</v>
      </c>
    </row>
    <row r="972" spans="1:16" s="9" customFormat="1" x14ac:dyDescent="0.25">
      <c r="A972" s="9" t="s">
        <v>2952</v>
      </c>
      <c r="B972" s="9" t="s">
        <v>3146</v>
      </c>
      <c r="C972" s="9" t="s">
        <v>3147</v>
      </c>
      <c r="D972" s="9" t="s">
        <v>3148</v>
      </c>
      <c r="E972" s="9" t="s">
        <v>10</v>
      </c>
      <c r="F972" s="9" t="s">
        <v>11</v>
      </c>
      <c r="G972" s="9" t="s">
        <v>12</v>
      </c>
      <c r="H972" s="9" t="s">
        <v>209</v>
      </c>
      <c r="I972" s="9" t="s">
        <v>210</v>
      </c>
      <c r="J972" s="9" t="s">
        <v>210</v>
      </c>
      <c r="K972" s="9" t="s">
        <v>4371</v>
      </c>
      <c r="L972" s="9" t="s">
        <v>107</v>
      </c>
      <c r="M972" s="9" t="s">
        <v>3149</v>
      </c>
      <c r="N972" s="10">
        <v>99.95</v>
      </c>
      <c r="O972" s="9">
        <v>1</v>
      </c>
      <c r="P972" s="10">
        <f t="shared" si="19"/>
        <v>99.95</v>
      </c>
    </row>
    <row r="973" spans="1:16" s="9" customFormat="1" x14ac:dyDescent="0.25">
      <c r="A973" s="9" t="s">
        <v>2952</v>
      </c>
      <c r="B973" s="9" t="s">
        <v>3150</v>
      </c>
      <c r="C973" s="9" t="s">
        <v>3151</v>
      </c>
      <c r="D973" s="9" t="s">
        <v>3152</v>
      </c>
      <c r="E973" s="9" t="s">
        <v>10</v>
      </c>
      <c r="F973" s="9" t="s">
        <v>11</v>
      </c>
      <c r="G973" s="9" t="s">
        <v>12</v>
      </c>
      <c r="H973" s="9" t="s">
        <v>209</v>
      </c>
      <c r="I973" s="9" t="s">
        <v>210</v>
      </c>
      <c r="J973" s="9" t="s">
        <v>210</v>
      </c>
      <c r="K973" s="9" t="s">
        <v>4371</v>
      </c>
      <c r="L973" s="9" t="s">
        <v>275</v>
      </c>
      <c r="M973" s="9" t="s">
        <v>3149</v>
      </c>
      <c r="N973" s="10">
        <v>99.95</v>
      </c>
      <c r="O973" s="9">
        <v>1</v>
      </c>
      <c r="P973" s="10">
        <f t="shared" si="19"/>
        <v>99.95</v>
      </c>
    </row>
    <row r="974" spans="1:16" s="9" customFormat="1" x14ac:dyDescent="0.25">
      <c r="A974" s="9" t="s">
        <v>2952</v>
      </c>
      <c r="B974" s="9" t="s">
        <v>3153</v>
      </c>
      <c r="C974" s="9" t="s">
        <v>3154</v>
      </c>
      <c r="D974" s="9" t="s">
        <v>3155</v>
      </c>
      <c r="E974" s="9" t="s">
        <v>141</v>
      </c>
      <c r="F974" s="9" t="s">
        <v>11</v>
      </c>
      <c r="G974" s="9" t="s">
        <v>12</v>
      </c>
      <c r="H974" s="9" t="s">
        <v>288</v>
      </c>
      <c r="I974" s="9" t="s">
        <v>288</v>
      </c>
      <c r="J974" s="9" t="s">
        <v>288</v>
      </c>
      <c r="K974" s="9" t="s">
        <v>4371</v>
      </c>
      <c r="L974" s="9" t="s">
        <v>155</v>
      </c>
      <c r="M974" s="9" t="s">
        <v>3156</v>
      </c>
      <c r="N974" s="10">
        <v>99.95</v>
      </c>
      <c r="O974" s="9">
        <v>1</v>
      </c>
      <c r="P974" s="10">
        <f t="shared" si="19"/>
        <v>99.95</v>
      </c>
    </row>
    <row r="975" spans="1:16" s="9" customFormat="1" x14ac:dyDescent="0.25">
      <c r="A975" s="9" t="s">
        <v>2952</v>
      </c>
      <c r="B975" s="9" t="s">
        <v>3157</v>
      </c>
      <c r="C975" s="9" t="s">
        <v>3154</v>
      </c>
      <c r="D975" s="9" t="s">
        <v>3158</v>
      </c>
      <c r="E975" s="9" t="s">
        <v>185</v>
      </c>
      <c r="F975" s="9" t="s">
        <v>11</v>
      </c>
      <c r="G975" s="9" t="s">
        <v>12</v>
      </c>
      <c r="H975" s="9" t="s">
        <v>288</v>
      </c>
      <c r="I975" s="9" t="s">
        <v>288</v>
      </c>
      <c r="J975" s="9" t="s">
        <v>288</v>
      </c>
      <c r="K975" s="9" t="s">
        <v>4371</v>
      </c>
      <c r="L975" s="9" t="s">
        <v>155</v>
      </c>
      <c r="M975" s="9" t="s">
        <v>3156</v>
      </c>
      <c r="N975" s="10">
        <v>99.95</v>
      </c>
      <c r="O975" s="9">
        <v>1</v>
      </c>
      <c r="P975" s="10">
        <f t="shared" si="19"/>
        <v>99.95</v>
      </c>
    </row>
    <row r="976" spans="1:16" s="9" customFormat="1" x14ac:dyDescent="0.25">
      <c r="A976" s="9" t="s">
        <v>2952</v>
      </c>
      <c r="B976" s="9" t="s">
        <v>3160</v>
      </c>
      <c r="C976" s="9" t="s">
        <v>3159</v>
      </c>
      <c r="D976" s="9" t="s">
        <v>3161</v>
      </c>
      <c r="E976" s="9" t="s">
        <v>132</v>
      </c>
      <c r="F976" s="9" t="s">
        <v>11</v>
      </c>
      <c r="G976" s="9" t="s">
        <v>96</v>
      </c>
      <c r="H976" s="9" t="s">
        <v>722</v>
      </c>
      <c r="I976" s="9" t="s">
        <v>723</v>
      </c>
      <c r="J976" s="9" t="s">
        <v>723</v>
      </c>
      <c r="K976" s="9" t="s">
        <v>4371</v>
      </c>
      <c r="L976" s="9" t="s">
        <v>265</v>
      </c>
      <c r="M976" s="9" t="s">
        <v>2951</v>
      </c>
      <c r="N976" s="10">
        <v>54.95</v>
      </c>
      <c r="O976" s="9">
        <v>2</v>
      </c>
      <c r="P976" s="10">
        <f t="shared" si="19"/>
        <v>109.9</v>
      </c>
    </row>
    <row r="977" spans="1:16" s="9" customFormat="1" x14ac:dyDescent="0.25">
      <c r="A977" s="9" t="s">
        <v>2952</v>
      </c>
      <c r="B977" s="9" t="s">
        <v>3164</v>
      </c>
      <c r="C977" s="9" t="s">
        <v>3162</v>
      </c>
      <c r="D977" s="9" t="s">
        <v>3165</v>
      </c>
      <c r="E977" s="9" t="s">
        <v>131</v>
      </c>
      <c r="F977" s="9" t="s">
        <v>11</v>
      </c>
      <c r="G977" s="9" t="s">
        <v>96</v>
      </c>
      <c r="H977" s="9" t="s">
        <v>159</v>
      </c>
      <c r="I977" s="9" t="s">
        <v>160</v>
      </c>
      <c r="J977" s="9" t="s">
        <v>160</v>
      </c>
      <c r="K977" s="9" t="s">
        <v>4371</v>
      </c>
      <c r="L977" s="9" t="s">
        <v>256</v>
      </c>
      <c r="M977" s="9" t="s">
        <v>3163</v>
      </c>
      <c r="N977" s="10">
        <v>59.95</v>
      </c>
      <c r="O977" s="9">
        <v>1</v>
      </c>
      <c r="P977" s="10">
        <f t="shared" si="19"/>
        <v>59.95</v>
      </c>
    </row>
    <row r="978" spans="1:16" s="9" customFormat="1" x14ac:dyDescent="0.25">
      <c r="A978" s="9" t="s">
        <v>2952</v>
      </c>
      <c r="B978" s="9" t="s">
        <v>3166</v>
      </c>
      <c r="C978" s="9" t="s">
        <v>3162</v>
      </c>
      <c r="D978" s="9" t="s">
        <v>3167</v>
      </c>
      <c r="E978" s="9" t="s">
        <v>132</v>
      </c>
      <c r="F978" s="9" t="s">
        <v>11</v>
      </c>
      <c r="G978" s="9" t="s">
        <v>96</v>
      </c>
      <c r="H978" s="9" t="s">
        <v>159</v>
      </c>
      <c r="I978" s="9" t="s">
        <v>160</v>
      </c>
      <c r="J978" s="9" t="s">
        <v>160</v>
      </c>
      <c r="K978" s="9" t="s">
        <v>4371</v>
      </c>
      <c r="L978" s="9" t="s">
        <v>256</v>
      </c>
      <c r="M978" s="9" t="s">
        <v>3163</v>
      </c>
      <c r="N978" s="10">
        <v>59.95</v>
      </c>
      <c r="O978" s="9">
        <v>1</v>
      </c>
      <c r="P978" s="10">
        <f t="shared" si="19"/>
        <v>59.95</v>
      </c>
    </row>
    <row r="979" spans="1:16" s="9" customFormat="1" x14ac:dyDescent="0.25">
      <c r="A979" s="9" t="s">
        <v>2952</v>
      </c>
      <c r="B979" s="9" t="s">
        <v>3168</v>
      </c>
      <c r="C979" s="9" t="s">
        <v>3169</v>
      </c>
      <c r="D979" s="9" t="s">
        <v>3170</v>
      </c>
      <c r="E979" s="9" t="s">
        <v>129</v>
      </c>
      <c r="F979" s="9" t="s">
        <v>11</v>
      </c>
      <c r="G979" s="9" t="s">
        <v>96</v>
      </c>
      <c r="H979" s="9" t="s">
        <v>159</v>
      </c>
      <c r="I979" s="9" t="s">
        <v>160</v>
      </c>
      <c r="J979" s="9" t="s">
        <v>160</v>
      </c>
      <c r="K979" s="9" t="s">
        <v>4371</v>
      </c>
      <c r="L979" s="9" t="s">
        <v>124</v>
      </c>
      <c r="M979" s="9" t="s">
        <v>3171</v>
      </c>
      <c r="N979" s="10">
        <v>47.95</v>
      </c>
      <c r="O979" s="9">
        <v>1</v>
      </c>
      <c r="P979" s="10">
        <f t="shared" si="19"/>
        <v>47.95</v>
      </c>
    </row>
    <row r="980" spans="1:16" s="9" customFormat="1" x14ac:dyDescent="0.25">
      <c r="A980" s="9" t="s">
        <v>2952</v>
      </c>
      <c r="B980" s="9" t="s">
        <v>3172</v>
      </c>
      <c r="C980" s="9" t="s">
        <v>3169</v>
      </c>
      <c r="D980" s="9" t="s">
        <v>3173</v>
      </c>
      <c r="E980" s="9" t="s">
        <v>131</v>
      </c>
      <c r="F980" s="9" t="s">
        <v>11</v>
      </c>
      <c r="G980" s="9" t="s">
        <v>96</v>
      </c>
      <c r="H980" s="9" t="s">
        <v>159</v>
      </c>
      <c r="I980" s="9" t="s">
        <v>160</v>
      </c>
      <c r="J980" s="9" t="s">
        <v>160</v>
      </c>
      <c r="K980" s="9" t="s">
        <v>4371</v>
      </c>
      <c r="L980" s="9" t="s">
        <v>124</v>
      </c>
      <c r="M980" s="9" t="s">
        <v>3171</v>
      </c>
      <c r="N980" s="10">
        <v>47.95</v>
      </c>
      <c r="O980" s="9">
        <v>1</v>
      </c>
      <c r="P980" s="10">
        <f t="shared" si="19"/>
        <v>47.95</v>
      </c>
    </row>
    <row r="981" spans="1:16" s="9" customFormat="1" x14ac:dyDescent="0.25">
      <c r="A981" s="9" t="s">
        <v>2952</v>
      </c>
      <c r="B981" s="9" t="s">
        <v>3174</v>
      </c>
      <c r="C981" s="9" t="s">
        <v>3175</v>
      </c>
      <c r="D981" s="9" t="s">
        <v>3176</v>
      </c>
      <c r="E981" s="9" t="s">
        <v>10</v>
      </c>
      <c r="F981" s="9" t="s">
        <v>11</v>
      </c>
      <c r="G981" s="9" t="s">
        <v>12</v>
      </c>
      <c r="H981" s="9" t="s">
        <v>209</v>
      </c>
      <c r="I981" s="9" t="s">
        <v>210</v>
      </c>
      <c r="J981" s="9" t="s">
        <v>210</v>
      </c>
      <c r="K981" s="9" t="s">
        <v>4371</v>
      </c>
      <c r="L981" s="9" t="s">
        <v>173</v>
      </c>
      <c r="M981" s="9" t="s">
        <v>3177</v>
      </c>
      <c r="N981" s="10">
        <v>109.95</v>
      </c>
      <c r="O981" s="9">
        <v>1</v>
      </c>
      <c r="P981" s="10">
        <f t="shared" si="19"/>
        <v>109.95</v>
      </c>
    </row>
    <row r="982" spans="1:16" s="9" customFormat="1" x14ac:dyDescent="0.25">
      <c r="A982" s="9" t="s">
        <v>2952</v>
      </c>
      <c r="B982" s="9" t="s">
        <v>3178</v>
      </c>
      <c r="C982" s="9" t="s">
        <v>3175</v>
      </c>
      <c r="D982" s="9" t="s">
        <v>3179</v>
      </c>
      <c r="E982" s="9" t="s">
        <v>185</v>
      </c>
      <c r="F982" s="9" t="s">
        <v>11</v>
      </c>
      <c r="G982" s="9" t="s">
        <v>12</v>
      </c>
      <c r="H982" s="9" t="s">
        <v>209</v>
      </c>
      <c r="I982" s="9" t="s">
        <v>210</v>
      </c>
      <c r="J982" s="9" t="s">
        <v>210</v>
      </c>
      <c r="K982" s="9" t="s">
        <v>4371</v>
      </c>
      <c r="L982" s="9" t="s">
        <v>173</v>
      </c>
      <c r="M982" s="9" t="s">
        <v>3177</v>
      </c>
      <c r="N982" s="10">
        <v>109.95</v>
      </c>
      <c r="O982" s="9">
        <v>1</v>
      </c>
      <c r="P982" s="10">
        <f t="shared" si="19"/>
        <v>109.95</v>
      </c>
    </row>
    <row r="983" spans="1:16" s="9" customFormat="1" x14ac:dyDescent="0.25">
      <c r="A983" s="9" t="s">
        <v>2952</v>
      </c>
      <c r="B983" s="9" t="s">
        <v>3180</v>
      </c>
      <c r="C983" s="9" t="s">
        <v>3175</v>
      </c>
      <c r="D983" s="9" t="s">
        <v>3181</v>
      </c>
      <c r="E983" s="9" t="s">
        <v>189</v>
      </c>
      <c r="F983" s="9" t="s">
        <v>11</v>
      </c>
      <c r="G983" s="9" t="s">
        <v>12</v>
      </c>
      <c r="H983" s="9" t="s">
        <v>209</v>
      </c>
      <c r="I983" s="9" t="s">
        <v>210</v>
      </c>
      <c r="J983" s="9" t="s">
        <v>210</v>
      </c>
      <c r="K983" s="9" t="s">
        <v>4371</v>
      </c>
      <c r="L983" s="9" t="s">
        <v>173</v>
      </c>
      <c r="M983" s="9" t="s">
        <v>3177</v>
      </c>
      <c r="N983" s="10">
        <v>109.95</v>
      </c>
      <c r="O983" s="9">
        <v>1</v>
      </c>
      <c r="P983" s="10">
        <f t="shared" si="19"/>
        <v>109.95</v>
      </c>
    </row>
    <row r="984" spans="1:16" s="9" customFormat="1" x14ac:dyDescent="0.25">
      <c r="A984" s="9" t="s">
        <v>2952</v>
      </c>
      <c r="B984" s="9" t="s">
        <v>3182</v>
      </c>
      <c r="C984" s="9" t="s">
        <v>3175</v>
      </c>
      <c r="D984" s="9" t="s">
        <v>3183</v>
      </c>
      <c r="E984" s="9" t="s">
        <v>991</v>
      </c>
      <c r="F984" s="9" t="s">
        <v>11</v>
      </c>
      <c r="G984" s="9" t="s">
        <v>12</v>
      </c>
      <c r="H984" s="9" t="s">
        <v>209</v>
      </c>
      <c r="I984" s="9" t="s">
        <v>210</v>
      </c>
      <c r="J984" s="9" t="s">
        <v>210</v>
      </c>
      <c r="K984" s="9" t="s">
        <v>4371</v>
      </c>
      <c r="L984" s="9" t="s">
        <v>173</v>
      </c>
      <c r="M984" s="9" t="s">
        <v>3177</v>
      </c>
      <c r="N984" s="10">
        <v>109.95</v>
      </c>
      <c r="O984" s="9">
        <v>1</v>
      </c>
      <c r="P984" s="10">
        <f t="shared" si="19"/>
        <v>109.95</v>
      </c>
    </row>
    <row r="985" spans="1:16" s="9" customFormat="1" x14ac:dyDescent="0.25">
      <c r="A985" s="9" t="s">
        <v>3188</v>
      </c>
      <c r="B985" s="9" t="s">
        <v>3184</v>
      </c>
      <c r="C985" s="9" t="s">
        <v>3185</v>
      </c>
      <c r="D985" s="9" t="s">
        <v>3186</v>
      </c>
      <c r="E985" s="9" t="s">
        <v>100</v>
      </c>
      <c r="F985" s="9" t="s">
        <v>11</v>
      </c>
      <c r="G985" s="9" t="s">
        <v>66</v>
      </c>
      <c r="H985" s="9" t="s">
        <v>159</v>
      </c>
      <c r="I985" s="9" t="s">
        <v>160</v>
      </c>
      <c r="J985" s="9" t="s">
        <v>160</v>
      </c>
      <c r="K985" s="9" t="s">
        <v>4371</v>
      </c>
      <c r="L985" s="9" t="s">
        <v>90</v>
      </c>
      <c r="M985" s="9" t="s">
        <v>3187</v>
      </c>
      <c r="N985" s="10">
        <v>75</v>
      </c>
      <c r="O985" s="9">
        <v>1</v>
      </c>
      <c r="P985" s="10">
        <f t="shared" si="19"/>
        <v>75</v>
      </c>
    </row>
    <row r="986" spans="1:16" s="9" customFormat="1" x14ac:dyDescent="0.25">
      <c r="A986" s="9" t="s">
        <v>3188</v>
      </c>
      <c r="B986" s="9" t="s">
        <v>3189</v>
      </c>
      <c r="C986" s="9" t="s">
        <v>3185</v>
      </c>
      <c r="D986" s="9" t="s">
        <v>3190</v>
      </c>
      <c r="E986" s="9" t="s">
        <v>141</v>
      </c>
      <c r="F986" s="9" t="s">
        <v>11</v>
      </c>
      <c r="G986" s="9" t="s">
        <v>66</v>
      </c>
      <c r="H986" s="9" t="s">
        <v>159</v>
      </c>
      <c r="I986" s="9" t="s">
        <v>160</v>
      </c>
      <c r="J986" s="9" t="s">
        <v>160</v>
      </c>
      <c r="K986" s="9" t="s">
        <v>4371</v>
      </c>
      <c r="L986" s="9" t="s">
        <v>90</v>
      </c>
      <c r="M986" s="9" t="s">
        <v>3187</v>
      </c>
      <c r="N986" s="10">
        <v>75</v>
      </c>
      <c r="O986" s="9">
        <v>1</v>
      </c>
      <c r="P986" s="10">
        <f t="shared" si="19"/>
        <v>75</v>
      </c>
    </row>
    <row r="987" spans="1:16" s="9" customFormat="1" x14ac:dyDescent="0.25">
      <c r="A987" s="9" t="s">
        <v>3195</v>
      </c>
      <c r="B987" s="9" t="s">
        <v>3191</v>
      </c>
      <c r="C987" s="9" t="s">
        <v>3192</v>
      </c>
      <c r="D987" s="9" t="s">
        <v>3193</v>
      </c>
      <c r="E987" s="9" t="s">
        <v>104</v>
      </c>
      <c r="F987" s="9" t="s">
        <v>11</v>
      </c>
      <c r="G987" s="9" t="s">
        <v>22</v>
      </c>
      <c r="H987" s="9" t="s">
        <v>585</v>
      </c>
      <c r="I987" s="9" t="s">
        <v>303</v>
      </c>
      <c r="J987" s="9" t="s">
        <v>303</v>
      </c>
      <c r="K987" s="9" t="s">
        <v>4371</v>
      </c>
      <c r="L987" s="9" t="s">
        <v>57</v>
      </c>
      <c r="M987" s="9" t="s">
        <v>3194</v>
      </c>
      <c r="N987" s="10">
        <v>124.95</v>
      </c>
      <c r="O987" s="9">
        <v>1</v>
      </c>
      <c r="P987" s="10">
        <f t="shared" si="19"/>
        <v>124.95</v>
      </c>
    </row>
    <row r="988" spans="1:16" s="9" customFormat="1" x14ac:dyDescent="0.25">
      <c r="A988" s="9" t="s">
        <v>3200</v>
      </c>
      <c r="B988" s="9" t="s">
        <v>3196</v>
      </c>
      <c r="C988" s="9" t="s">
        <v>3197</v>
      </c>
      <c r="D988" s="9" t="s">
        <v>3198</v>
      </c>
      <c r="E988" s="9" t="s">
        <v>41</v>
      </c>
      <c r="F988" s="9" t="s">
        <v>11</v>
      </c>
      <c r="G988" s="9" t="s">
        <v>22</v>
      </c>
      <c r="H988" s="9" t="s">
        <v>115</v>
      </c>
      <c r="I988" s="9" t="s">
        <v>89</v>
      </c>
      <c r="J988" s="9" t="s">
        <v>89</v>
      </c>
      <c r="K988" s="9" t="s">
        <v>4371</v>
      </c>
      <c r="L988" s="9" t="s">
        <v>57</v>
      </c>
      <c r="M988" s="9" t="s">
        <v>3199</v>
      </c>
      <c r="N988" s="10">
        <v>377</v>
      </c>
      <c r="O988" s="9">
        <v>1</v>
      </c>
      <c r="P988" s="10">
        <f t="shared" si="19"/>
        <v>377</v>
      </c>
    </row>
    <row r="989" spans="1:16" s="9" customFormat="1" x14ac:dyDescent="0.25">
      <c r="A989" s="9" t="s">
        <v>3200</v>
      </c>
      <c r="B989" s="9" t="s">
        <v>3201</v>
      </c>
      <c r="C989" s="9" t="s">
        <v>3202</v>
      </c>
      <c r="D989" s="9" t="s">
        <v>3203</v>
      </c>
      <c r="E989" s="9" t="s">
        <v>41</v>
      </c>
      <c r="F989" s="9" t="s">
        <v>11</v>
      </c>
      <c r="G989" s="9" t="s">
        <v>22</v>
      </c>
      <c r="H989" s="9" t="s">
        <v>115</v>
      </c>
      <c r="I989" s="9" t="s">
        <v>89</v>
      </c>
      <c r="J989" s="9" t="s">
        <v>89</v>
      </c>
      <c r="K989" s="9" t="s">
        <v>4371</v>
      </c>
      <c r="L989" s="9" t="s">
        <v>57</v>
      </c>
      <c r="M989" s="9" t="s">
        <v>3204</v>
      </c>
      <c r="N989" s="10">
        <v>304.2</v>
      </c>
      <c r="O989" s="9">
        <v>1</v>
      </c>
      <c r="P989" s="10">
        <f t="shared" si="19"/>
        <v>304.2</v>
      </c>
    </row>
    <row r="990" spans="1:16" s="9" customFormat="1" x14ac:dyDescent="0.25">
      <c r="A990" s="9" t="s">
        <v>3200</v>
      </c>
      <c r="B990" s="9" t="s">
        <v>3205</v>
      </c>
      <c r="C990" s="9" t="s">
        <v>3206</v>
      </c>
      <c r="D990" s="9" t="s">
        <v>3207</v>
      </c>
      <c r="E990" s="9" t="s">
        <v>41</v>
      </c>
      <c r="F990" s="9" t="s">
        <v>11</v>
      </c>
      <c r="G990" s="9" t="s">
        <v>22</v>
      </c>
      <c r="H990" s="9" t="s">
        <v>115</v>
      </c>
      <c r="I990" s="9" t="s">
        <v>89</v>
      </c>
      <c r="J990" s="9" t="s">
        <v>89</v>
      </c>
      <c r="K990" s="9" t="s">
        <v>4371</v>
      </c>
      <c r="L990" s="9" t="s">
        <v>462</v>
      </c>
      <c r="M990" s="9" t="s">
        <v>3199</v>
      </c>
      <c r="N990" s="10">
        <v>377</v>
      </c>
      <c r="O990" s="9">
        <v>1</v>
      </c>
      <c r="P990" s="10">
        <f t="shared" si="19"/>
        <v>377</v>
      </c>
    </row>
    <row r="991" spans="1:16" s="9" customFormat="1" x14ac:dyDescent="0.25">
      <c r="A991" s="9" t="s">
        <v>3212</v>
      </c>
      <c r="B991" s="9" t="s">
        <v>3208</v>
      </c>
      <c r="C991" s="9" t="s">
        <v>3209</v>
      </c>
      <c r="D991" s="9" t="s">
        <v>3210</v>
      </c>
      <c r="E991" s="9" t="s">
        <v>33</v>
      </c>
      <c r="F991" s="9" t="s">
        <v>11</v>
      </c>
      <c r="G991" s="9" t="s">
        <v>22</v>
      </c>
      <c r="H991" s="9" t="s">
        <v>213</v>
      </c>
      <c r="I991" s="9" t="s">
        <v>214</v>
      </c>
      <c r="J991" s="9" t="s">
        <v>214</v>
      </c>
      <c r="K991" s="9" t="s">
        <v>4371</v>
      </c>
      <c r="L991" s="9" t="s">
        <v>265</v>
      </c>
      <c r="M991" s="9" t="s">
        <v>3211</v>
      </c>
      <c r="N991" s="10">
        <v>257.39999999999998</v>
      </c>
      <c r="O991" s="9">
        <v>1</v>
      </c>
      <c r="P991" s="10">
        <f t="shared" si="19"/>
        <v>257.39999999999998</v>
      </c>
    </row>
    <row r="992" spans="1:16" s="9" customFormat="1" x14ac:dyDescent="0.25">
      <c r="A992" s="9" t="s">
        <v>3212</v>
      </c>
      <c r="B992" s="9" t="s">
        <v>3213</v>
      </c>
      <c r="C992" s="9" t="s">
        <v>3209</v>
      </c>
      <c r="D992" s="9" t="s">
        <v>3214</v>
      </c>
      <c r="E992" s="9" t="s">
        <v>141</v>
      </c>
      <c r="F992" s="9" t="s">
        <v>11</v>
      </c>
      <c r="G992" s="9" t="s">
        <v>22</v>
      </c>
      <c r="H992" s="9" t="s">
        <v>213</v>
      </c>
      <c r="I992" s="9" t="s">
        <v>214</v>
      </c>
      <c r="J992" s="9" t="s">
        <v>214</v>
      </c>
      <c r="K992" s="9" t="s">
        <v>4371</v>
      </c>
      <c r="L992" s="9" t="s">
        <v>265</v>
      </c>
      <c r="M992" s="9" t="s">
        <v>3211</v>
      </c>
      <c r="N992" s="10">
        <v>257.39999999999998</v>
      </c>
      <c r="O992" s="9">
        <v>1</v>
      </c>
      <c r="P992" s="10">
        <f t="shared" si="19"/>
        <v>257.39999999999998</v>
      </c>
    </row>
    <row r="993" spans="1:16" s="9" customFormat="1" x14ac:dyDescent="0.25">
      <c r="A993" s="9" t="s">
        <v>3212</v>
      </c>
      <c r="B993" s="9" t="s">
        <v>3217</v>
      </c>
      <c r="C993" s="9" t="s">
        <v>3215</v>
      </c>
      <c r="D993" s="9" t="s">
        <v>3218</v>
      </c>
      <c r="E993" s="9" t="s">
        <v>41</v>
      </c>
      <c r="F993" s="9" t="s">
        <v>11</v>
      </c>
      <c r="G993" s="9" t="s">
        <v>22</v>
      </c>
      <c r="H993" s="9" t="s">
        <v>34</v>
      </c>
      <c r="I993" s="9" t="s">
        <v>34</v>
      </c>
      <c r="J993" s="9" t="s">
        <v>34</v>
      </c>
      <c r="K993" s="9" t="s">
        <v>4373</v>
      </c>
      <c r="L993" s="9" t="s">
        <v>265</v>
      </c>
      <c r="M993" s="9" t="s">
        <v>3216</v>
      </c>
      <c r="N993" s="10">
        <v>317.2</v>
      </c>
      <c r="O993" s="9">
        <v>1</v>
      </c>
      <c r="P993" s="10">
        <f t="shared" si="19"/>
        <v>317.2</v>
      </c>
    </row>
    <row r="994" spans="1:16" s="9" customFormat="1" x14ac:dyDescent="0.25">
      <c r="A994" s="9" t="s">
        <v>3212</v>
      </c>
      <c r="B994" s="9" t="s">
        <v>3219</v>
      </c>
      <c r="C994" s="9" t="s">
        <v>3215</v>
      </c>
      <c r="D994" s="9" t="s">
        <v>3220</v>
      </c>
      <c r="E994" s="9" t="s">
        <v>33</v>
      </c>
      <c r="F994" s="9" t="s">
        <v>11</v>
      </c>
      <c r="G994" s="9" t="s">
        <v>22</v>
      </c>
      <c r="H994" s="9" t="s">
        <v>34</v>
      </c>
      <c r="I994" s="9" t="s">
        <v>34</v>
      </c>
      <c r="J994" s="9" t="s">
        <v>34</v>
      </c>
      <c r="K994" s="9" t="s">
        <v>4373</v>
      </c>
      <c r="L994" s="9" t="s">
        <v>265</v>
      </c>
      <c r="M994" s="9" t="s">
        <v>3216</v>
      </c>
      <c r="N994" s="10">
        <v>317.2</v>
      </c>
      <c r="O994" s="9">
        <v>1</v>
      </c>
      <c r="P994" s="10">
        <f t="shared" ref="P994:P1041" si="20">O994*N994</f>
        <v>317.2</v>
      </c>
    </row>
    <row r="995" spans="1:16" s="9" customFormat="1" x14ac:dyDescent="0.25">
      <c r="A995" s="9" t="s">
        <v>3212</v>
      </c>
      <c r="B995" s="9" t="s">
        <v>3221</v>
      </c>
      <c r="C995" s="9" t="s">
        <v>3215</v>
      </c>
      <c r="D995" s="9" t="s">
        <v>3222</v>
      </c>
      <c r="E995" s="9" t="s">
        <v>141</v>
      </c>
      <c r="F995" s="9" t="s">
        <v>11</v>
      </c>
      <c r="G995" s="9" t="s">
        <v>22</v>
      </c>
      <c r="H995" s="9" t="s">
        <v>34</v>
      </c>
      <c r="I995" s="9" t="s">
        <v>34</v>
      </c>
      <c r="J995" s="9" t="s">
        <v>34</v>
      </c>
      <c r="K995" s="9" t="s">
        <v>4373</v>
      </c>
      <c r="L995" s="9" t="s">
        <v>265</v>
      </c>
      <c r="M995" s="9" t="s">
        <v>3216</v>
      </c>
      <c r="N995" s="10">
        <v>317.2</v>
      </c>
      <c r="O995" s="9">
        <v>1</v>
      </c>
      <c r="P995" s="10">
        <f t="shared" si="20"/>
        <v>317.2</v>
      </c>
    </row>
    <row r="996" spans="1:16" s="9" customFormat="1" x14ac:dyDescent="0.25">
      <c r="A996" s="9" t="s">
        <v>3188</v>
      </c>
      <c r="B996" s="9" t="s">
        <v>3224</v>
      </c>
      <c r="C996" s="9" t="s">
        <v>3225</v>
      </c>
      <c r="D996" s="9" t="s">
        <v>3226</v>
      </c>
      <c r="E996" s="9" t="s">
        <v>138</v>
      </c>
      <c r="F996" s="9" t="s">
        <v>11</v>
      </c>
      <c r="G996" s="9" t="s">
        <v>143</v>
      </c>
      <c r="H996" s="9" t="s">
        <v>79</v>
      </c>
      <c r="I996" s="9" t="s">
        <v>144</v>
      </c>
      <c r="J996" s="9" t="s">
        <v>144</v>
      </c>
      <c r="K996" s="9" t="s">
        <v>4373</v>
      </c>
      <c r="L996" s="9" t="s">
        <v>57</v>
      </c>
      <c r="M996" s="9" t="s">
        <v>3227</v>
      </c>
      <c r="N996" s="10">
        <v>89.9</v>
      </c>
      <c r="O996" s="9">
        <v>1</v>
      </c>
      <c r="P996" s="10">
        <f t="shared" si="20"/>
        <v>89.9</v>
      </c>
    </row>
    <row r="997" spans="1:16" s="9" customFormat="1" x14ac:dyDescent="0.25">
      <c r="A997" s="9" t="s">
        <v>3232</v>
      </c>
      <c r="B997" s="9" t="s">
        <v>3228</v>
      </c>
      <c r="C997" s="9" t="s">
        <v>3229</v>
      </c>
      <c r="D997" s="9" t="s">
        <v>3230</v>
      </c>
      <c r="E997" s="9" t="s">
        <v>104</v>
      </c>
      <c r="F997" s="9" t="s">
        <v>11</v>
      </c>
      <c r="G997" s="9" t="s">
        <v>22</v>
      </c>
      <c r="H997" s="9" t="s">
        <v>585</v>
      </c>
      <c r="I997" s="9" t="s">
        <v>585</v>
      </c>
      <c r="J997" s="9" t="s">
        <v>585</v>
      </c>
      <c r="K997" s="9" t="s">
        <v>4371</v>
      </c>
      <c r="L997" s="9" t="s">
        <v>107</v>
      </c>
      <c r="M997" s="9" t="s">
        <v>3231</v>
      </c>
      <c r="N997" s="10">
        <v>69.95</v>
      </c>
      <c r="O997" s="9">
        <v>3</v>
      </c>
      <c r="P997" s="10">
        <f t="shared" si="20"/>
        <v>209.85000000000002</v>
      </c>
    </row>
    <row r="998" spans="1:16" s="9" customFormat="1" x14ac:dyDescent="0.25">
      <c r="A998" s="9" t="s">
        <v>2952</v>
      </c>
      <c r="B998" s="9" t="s">
        <v>3233</v>
      </c>
      <c r="C998" s="9" t="s">
        <v>3234</v>
      </c>
      <c r="D998" s="9" t="s">
        <v>3235</v>
      </c>
      <c r="E998" s="9" t="s">
        <v>104</v>
      </c>
      <c r="F998" s="9" t="s">
        <v>11</v>
      </c>
      <c r="G998" s="9" t="s">
        <v>22</v>
      </c>
      <c r="H998" s="9" t="s">
        <v>23</v>
      </c>
      <c r="I998" s="9" t="s">
        <v>23</v>
      </c>
      <c r="J998" s="9" t="s">
        <v>23</v>
      </c>
      <c r="K998" s="9" t="s">
        <v>4372</v>
      </c>
      <c r="L998" s="9" t="s">
        <v>57</v>
      </c>
      <c r="M998" s="9" t="s">
        <v>3236</v>
      </c>
      <c r="N998" s="10">
        <v>89.95</v>
      </c>
      <c r="O998" s="9">
        <v>1</v>
      </c>
      <c r="P998" s="10">
        <f t="shared" si="20"/>
        <v>89.95</v>
      </c>
    </row>
    <row r="999" spans="1:16" s="9" customFormat="1" x14ac:dyDescent="0.25">
      <c r="A999" s="9" t="s">
        <v>2952</v>
      </c>
      <c r="B999" s="9" t="s">
        <v>3237</v>
      </c>
      <c r="C999" s="9" t="s">
        <v>3234</v>
      </c>
      <c r="D999" s="9" t="s">
        <v>3238</v>
      </c>
      <c r="E999" s="9" t="s">
        <v>21</v>
      </c>
      <c r="F999" s="9" t="s">
        <v>11</v>
      </c>
      <c r="G999" s="9" t="s">
        <v>22</v>
      </c>
      <c r="H999" s="9" t="s">
        <v>23</v>
      </c>
      <c r="I999" s="9" t="s">
        <v>23</v>
      </c>
      <c r="J999" s="9" t="s">
        <v>23</v>
      </c>
      <c r="K999" s="9" t="s">
        <v>4372</v>
      </c>
      <c r="L999" s="9" t="s">
        <v>57</v>
      </c>
      <c r="M999" s="9" t="s">
        <v>3236</v>
      </c>
      <c r="N999" s="10">
        <v>89.95</v>
      </c>
      <c r="O999" s="9">
        <v>1</v>
      </c>
      <c r="P999" s="10">
        <f t="shared" si="20"/>
        <v>89.95</v>
      </c>
    </row>
    <row r="1000" spans="1:16" s="9" customFormat="1" x14ac:dyDescent="0.25">
      <c r="A1000" s="9" t="s">
        <v>2952</v>
      </c>
      <c r="B1000" s="9" t="s">
        <v>3239</v>
      </c>
      <c r="C1000" s="9" t="s">
        <v>3240</v>
      </c>
      <c r="D1000" s="9" t="s">
        <v>3241</v>
      </c>
      <c r="E1000" s="9" t="s">
        <v>21</v>
      </c>
      <c r="F1000" s="9" t="s">
        <v>11</v>
      </c>
      <c r="G1000" s="9" t="s">
        <v>22</v>
      </c>
      <c r="H1000" s="9" t="s">
        <v>23</v>
      </c>
      <c r="I1000" s="9" t="s">
        <v>23</v>
      </c>
      <c r="J1000" s="9" t="s">
        <v>23</v>
      </c>
      <c r="K1000" s="9" t="s">
        <v>4372</v>
      </c>
      <c r="L1000" s="9" t="s">
        <v>86</v>
      </c>
      <c r="M1000" s="9" t="s">
        <v>3236</v>
      </c>
      <c r="N1000" s="10">
        <v>89.95</v>
      </c>
      <c r="O1000" s="9">
        <v>1</v>
      </c>
      <c r="P1000" s="10">
        <f t="shared" si="20"/>
        <v>89.95</v>
      </c>
    </row>
    <row r="1001" spans="1:16" s="9" customFormat="1" x14ac:dyDescent="0.25">
      <c r="A1001" s="9" t="s">
        <v>2952</v>
      </c>
      <c r="B1001" s="9" t="s">
        <v>3242</v>
      </c>
      <c r="C1001" s="9" t="s">
        <v>3243</v>
      </c>
      <c r="D1001" s="9" t="s">
        <v>3244</v>
      </c>
      <c r="E1001" s="9" t="s">
        <v>104</v>
      </c>
      <c r="F1001" s="9" t="s">
        <v>11</v>
      </c>
      <c r="G1001" s="9" t="s">
        <v>22</v>
      </c>
      <c r="H1001" s="9" t="s">
        <v>115</v>
      </c>
      <c r="I1001" s="9" t="s">
        <v>89</v>
      </c>
      <c r="J1001" s="9" t="s">
        <v>89</v>
      </c>
      <c r="K1001" s="9" t="s">
        <v>4371</v>
      </c>
      <c r="L1001" s="9" t="s">
        <v>371</v>
      </c>
      <c r="M1001" s="9" t="s">
        <v>3245</v>
      </c>
      <c r="N1001" s="10">
        <v>94.95</v>
      </c>
      <c r="O1001" s="9">
        <v>1</v>
      </c>
      <c r="P1001" s="10">
        <f t="shared" si="20"/>
        <v>94.95</v>
      </c>
    </row>
    <row r="1002" spans="1:16" s="9" customFormat="1" x14ac:dyDescent="0.25">
      <c r="A1002" s="9" t="s">
        <v>2952</v>
      </c>
      <c r="B1002" s="9" t="s">
        <v>3246</v>
      </c>
      <c r="C1002" s="9" t="s">
        <v>3247</v>
      </c>
      <c r="D1002" s="9" t="s">
        <v>3248</v>
      </c>
      <c r="E1002" s="9" t="s">
        <v>21</v>
      </c>
      <c r="F1002" s="9" t="s">
        <v>11</v>
      </c>
      <c r="G1002" s="9" t="s">
        <v>22</v>
      </c>
      <c r="H1002" s="9" t="s">
        <v>647</v>
      </c>
      <c r="I1002" s="9" t="s">
        <v>647</v>
      </c>
      <c r="J1002" s="9" t="s">
        <v>648</v>
      </c>
      <c r="K1002" s="9" t="s">
        <v>4371</v>
      </c>
      <c r="L1002" s="9" t="s">
        <v>462</v>
      </c>
      <c r="M1002" s="9" t="s">
        <v>3249</v>
      </c>
      <c r="N1002" s="10">
        <v>99.95</v>
      </c>
      <c r="O1002" s="9">
        <v>1</v>
      </c>
      <c r="P1002" s="10">
        <f t="shared" si="20"/>
        <v>99.95</v>
      </c>
    </row>
    <row r="1003" spans="1:16" s="9" customFormat="1" x14ac:dyDescent="0.25">
      <c r="A1003" s="9" t="s">
        <v>2952</v>
      </c>
      <c r="B1003" s="9" t="s">
        <v>3252</v>
      </c>
      <c r="C1003" s="9" t="s">
        <v>3250</v>
      </c>
      <c r="D1003" s="9" t="s">
        <v>3253</v>
      </c>
      <c r="E1003" s="9" t="s">
        <v>131</v>
      </c>
      <c r="F1003" s="9" t="s">
        <v>11</v>
      </c>
      <c r="G1003" s="9" t="s">
        <v>96</v>
      </c>
      <c r="H1003" s="9" t="s">
        <v>105</v>
      </c>
      <c r="I1003" s="9" t="s">
        <v>106</v>
      </c>
      <c r="J1003" s="9" t="s">
        <v>106</v>
      </c>
      <c r="K1003" s="9" t="s">
        <v>4372</v>
      </c>
      <c r="L1003" s="9" t="s">
        <v>265</v>
      </c>
      <c r="M1003" s="9" t="s">
        <v>3251</v>
      </c>
      <c r="N1003" s="10">
        <v>54.95</v>
      </c>
      <c r="O1003" s="9">
        <v>3</v>
      </c>
      <c r="P1003" s="10">
        <f t="shared" si="20"/>
        <v>164.85000000000002</v>
      </c>
    </row>
    <row r="1004" spans="1:16" s="9" customFormat="1" x14ac:dyDescent="0.25">
      <c r="A1004" s="9" t="s">
        <v>2952</v>
      </c>
      <c r="B1004" s="9" t="s">
        <v>3254</v>
      </c>
      <c r="C1004" s="9" t="s">
        <v>3250</v>
      </c>
      <c r="D1004" s="9" t="s">
        <v>3255</v>
      </c>
      <c r="E1004" s="9" t="s">
        <v>135</v>
      </c>
      <c r="F1004" s="9" t="s">
        <v>11</v>
      </c>
      <c r="G1004" s="9" t="s">
        <v>96</v>
      </c>
      <c r="H1004" s="9" t="s">
        <v>105</v>
      </c>
      <c r="I1004" s="9" t="s">
        <v>106</v>
      </c>
      <c r="J1004" s="9" t="s">
        <v>106</v>
      </c>
      <c r="K1004" s="9" t="s">
        <v>4372</v>
      </c>
      <c r="L1004" s="9" t="s">
        <v>265</v>
      </c>
      <c r="M1004" s="9" t="s">
        <v>3251</v>
      </c>
      <c r="N1004" s="10">
        <v>54.95</v>
      </c>
      <c r="O1004" s="9">
        <v>2</v>
      </c>
      <c r="P1004" s="10">
        <f t="shared" si="20"/>
        <v>109.9</v>
      </c>
    </row>
    <row r="1005" spans="1:16" s="9" customFormat="1" x14ac:dyDescent="0.25">
      <c r="A1005" s="9" t="s">
        <v>2952</v>
      </c>
      <c r="B1005" s="9" t="s">
        <v>3256</v>
      </c>
      <c r="C1005" s="9" t="s">
        <v>3257</v>
      </c>
      <c r="D1005" s="9" t="s">
        <v>3258</v>
      </c>
      <c r="E1005" s="9" t="s">
        <v>77</v>
      </c>
      <c r="F1005" s="9" t="s">
        <v>11</v>
      </c>
      <c r="G1005" s="9" t="s">
        <v>96</v>
      </c>
      <c r="H1005" s="9" t="s">
        <v>105</v>
      </c>
      <c r="I1005" s="9" t="s">
        <v>106</v>
      </c>
      <c r="J1005" s="9" t="s">
        <v>106</v>
      </c>
      <c r="K1005" s="9" t="s">
        <v>4372</v>
      </c>
      <c r="L1005" s="9" t="s">
        <v>724</v>
      </c>
      <c r="M1005" s="9" t="s">
        <v>3259</v>
      </c>
      <c r="N1005" s="10">
        <v>69.95</v>
      </c>
      <c r="O1005" s="9">
        <v>1</v>
      </c>
      <c r="P1005" s="10">
        <f t="shared" si="20"/>
        <v>69.95</v>
      </c>
    </row>
    <row r="1006" spans="1:16" s="9" customFormat="1" x14ac:dyDescent="0.25">
      <c r="A1006" s="9" t="s">
        <v>2952</v>
      </c>
      <c r="B1006" s="9" t="s">
        <v>3260</v>
      </c>
      <c r="C1006" s="9" t="s">
        <v>3257</v>
      </c>
      <c r="D1006" s="9" t="s">
        <v>3261</v>
      </c>
      <c r="E1006" s="9" t="s">
        <v>101</v>
      </c>
      <c r="F1006" s="9" t="s">
        <v>11</v>
      </c>
      <c r="G1006" s="9" t="s">
        <v>96</v>
      </c>
      <c r="H1006" s="9" t="s">
        <v>105</v>
      </c>
      <c r="I1006" s="9" t="s">
        <v>106</v>
      </c>
      <c r="J1006" s="9" t="s">
        <v>106</v>
      </c>
      <c r="K1006" s="9" t="s">
        <v>4372</v>
      </c>
      <c r="L1006" s="9" t="s">
        <v>724</v>
      </c>
      <c r="M1006" s="9" t="s">
        <v>3259</v>
      </c>
      <c r="N1006" s="10">
        <v>69.95</v>
      </c>
      <c r="O1006" s="9">
        <v>2</v>
      </c>
      <c r="P1006" s="10">
        <f t="shared" si="20"/>
        <v>139.9</v>
      </c>
    </row>
    <row r="1007" spans="1:16" s="9" customFormat="1" x14ac:dyDescent="0.25">
      <c r="A1007" s="9" t="s">
        <v>2952</v>
      </c>
      <c r="B1007" s="9" t="s">
        <v>3262</v>
      </c>
      <c r="C1007" s="9" t="s">
        <v>3263</v>
      </c>
      <c r="D1007" s="9" t="s">
        <v>3264</v>
      </c>
      <c r="E1007" s="9" t="s">
        <v>10</v>
      </c>
      <c r="F1007" s="9" t="s">
        <v>11</v>
      </c>
      <c r="G1007" s="9" t="s">
        <v>12</v>
      </c>
      <c r="H1007" s="9" t="s">
        <v>209</v>
      </c>
      <c r="I1007" s="9" t="s">
        <v>210</v>
      </c>
      <c r="J1007" s="9" t="s">
        <v>210</v>
      </c>
      <c r="K1007" s="9" t="s">
        <v>4371</v>
      </c>
      <c r="L1007" s="9" t="s">
        <v>256</v>
      </c>
      <c r="M1007" s="9" t="s">
        <v>3265</v>
      </c>
      <c r="N1007" s="10">
        <v>99.95</v>
      </c>
      <c r="O1007" s="9">
        <v>1</v>
      </c>
      <c r="P1007" s="10">
        <f t="shared" si="20"/>
        <v>99.95</v>
      </c>
    </row>
    <row r="1008" spans="1:16" s="9" customFormat="1" x14ac:dyDescent="0.25">
      <c r="A1008" s="9" t="s">
        <v>2952</v>
      </c>
      <c r="B1008" s="9" t="s">
        <v>3266</v>
      </c>
      <c r="C1008" s="9" t="s">
        <v>3267</v>
      </c>
      <c r="D1008" s="9" t="s">
        <v>3268</v>
      </c>
      <c r="E1008" s="9" t="s">
        <v>10</v>
      </c>
      <c r="F1008" s="9" t="s">
        <v>11</v>
      </c>
      <c r="G1008" s="9" t="s">
        <v>12</v>
      </c>
      <c r="H1008" s="9" t="s">
        <v>209</v>
      </c>
      <c r="I1008" s="9" t="s">
        <v>210</v>
      </c>
      <c r="J1008" s="9" t="s">
        <v>210</v>
      </c>
      <c r="K1008" s="9" t="s">
        <v>4371</v>
      </c>
      <c r="L1008" s="9" t="s">
        <v>107</v>
      </c>
      <c r="M1008" s="9" t="s">
        <v>3269</v>
      </c>
      <c r="N1008" s="10">
        <v>99.95</v>
      </c>
      <c r="O1008" s="9">
        <v>1</v>
      </c>
      <c r="P1008" s="10">
        <f t="shared" si="20"/>
        <v>99.95</v>
      </c>
    </row>
    <row r="1009" spans="1:16" s="9" customFormat="1" x14ac:dyDescent="0.25">
      <c r="A1009" s="9" t="s">
        <v>3272</v>
      </c>
      <c r="B1009" s="9" t="s">
        <v>3273</v>
      </c>
      <c r="C1009" s="9" t="s">
        <v>3270</v>
      </c>
      <c r="D1009" s="9" t="s">
        <v>3274</v>
      </c>
      <c r="E1009" s="9" t="s">
        <v>21</v>
      </c>
      <c r="F1009" s="9" t="s">
        <v>11</v>
      </c>
      <c r="G1009" s="9" t="s">
        <v>22</v>
      </c>
      <c r="H1009" s="9" t="s">
        <v>213</v>
      </c>
      <c r="I1009" s="9" t="s">
        <v>214</v>
      </c>
      <c r="J1009" s="9" t="s">
        <v>214</v>
      </c>
      <c r="K1009" s="9" t="s">
        <v>4371</v>
      </c>
      <c r="L1009" s="9" t="s">
        <v>90</v>
      </c>
      <c r="M1009" s="9" t="s">
        <v>3271</v>
      </c>
      <c r="N1009" s="10">
        <v>313.2</v>
      </c>
      <c r="O1009" s="9">
        <v>3</v>
      </c>
      <c r="P1009" s="10">
        <f t="shared" si="20"/>
        <v>939.59999999999991</v>
      </c>
    </row>
    <row r="1010" spans="1:16" s="9" customFormat="1" x14ac:dyDescent="0.25">
      <c r="A1010" s="9" t="s">
        <v>3272</v>
      </c>
      <c r="B1010" s="9" t="s">
        <v>3275</v>
      </c>
      <c r="C1010" s="9" t="s">
        <v>3270</v>
      </c>
      <c r="D1010" s="9" t="s">
        <v>3276</v>
      </c>
      <c r="E1010" s="9" t="s">
        <v>41</v>
      </c>
      <c r="F1010" s="9" t="s">
        <v>11</v>
      </c>
      <c r="G1010" s="9" t="s">
        <v>22</v>
      </c>
      <c r="H1010" s="9" t="s">
        <v>213</v>
      </c>
      <c r="I1010" s="9" t="s">
        <v>214</v>
      </c>
      <c r="J1010" s="9" t="s">
        <v>214</v>
      </c>
      <c r="K1010" s="9" t="s">
        <v>4371</v>
      </c>
      <c r="L1010" s="9" t="s">
        <v>90</v>
      </c>
      <c r="M1010" s="9" t="s">
        <v>3271</v>
      </c>
      <c r="N1010" s="10">
        <v>313.2</v>
      </c>
      <c r="O1010" s="9">
        <v>1</v>
      </c>
      <c r="P1010" s="10">
        <f t="shared" si="20"/>
        <v>313.2</v>
      </c>
    </row>
    <row r="1011" spans="1:16" s="9" customFormat="1" x14ac:dyDescent="0.25">
      <c r="A1011" s="9" t="s">
        <v>3281</v>
      </c>
      <c r="B1011" s="9" t="s">
        <v>3277</v>
      </c>
      <c r="C1011" s="9" t="s">
        <v>3278</v>
      </c>
      <c r="D1011" s="9" t="s">
        <v>3279</v>
      </c>
      <c r="E1011" s="9" t="s">
        <v>10</v>
      </c>
      <c r="F1011" s="9" t="s">
        <v>11</v>
      </c>
      <c r="G1011" s="9" t="s">
        <v>12</v>
      </c>
      <c r="H1011" s="9" t="s">
        <v>13</v>
      </c>
      <c r="I1011" s="9" t="s">
        <v>14</v>
      </c>
      <c r="J1011" s="9" t="s">
        <v>14</v>
      </c>
      <c r="K1011" s="9" t="s">
        <v>4373</v>
      </c>
      <c r="L1011" s="9" t="s">
        <v>57</v>
      </c>
      <c r="M1011" s="9" t="s">
        <v>3280</v>
      </c>
      <c r="N1011" s="10">
        <v>130</v>
      </c>
      <c r="O1011" s="9">
        <v>1</v>
      </c>
      <c r="P1011" s="10">
        <f t="shared" si="20"/>
        <v>130</v>
      </c>
    </row>
    <row r="1012" spans="1:16" s="9" customFormat="1" x14ac:dyDescent="0.25">
      <c r="A1012" s="9" t="s">
        <v>3281</v>
      </c>
      <c r="B1012" s="9" t="s">
        <v>3282</v>
      </c>
      <c r="C1012" s="9" t="s">
        <v>3283</v>
      </c>
      <c r="D1012" s="9" t="s">
        <v>3284</v>
      </c>
      <c r="E1012" s="9" t="s">
        <v>10</v>
      </c>
      <c r="F1012" s="9" t="s">
        <v>11</v>
      </c>
      <c r="G1012" s="9" t="s">
        <v>12</v>
      </c>
      <c r="H1012" s="9" t="s">
        <v>13</v>
      </c>
      <c r="I1012" s="9" t="s">
        <v>14</v>
      </c>
      <c r="J1012" s="9" t="s">
        <v>14</v>
      </c>
      <c r="K1012" s="9" t="s">
        <v>4373</v>
      </c>
      <c r="L1012" s="9" t="s">
        <v>265</v>
      </c>
      <c r="M1012" s="9" t="s">
        <v>3280</v>
      </c>
      <c r="N1012" s="10">
        <v>130</v>
      </c>
      <c r="O1012" s="9">
        <v>1</v>
      </c>
      <c r="P1012" s="10">
        <f t="shared" si="20"/>
        <v>130</v>
      </c>
    </row>
    <row r="1013" spans="1:16" s="9" customFormat="1" x14ac:dyDescent="0.25">
      <c r="A1013" s="9" t="s">
        <v>3281</v>
      </c>
      <c r="B1013" s="9" t="s">
        <v>3285</v>
      </c>
      <c r="C1013" s="9" t="s">
        <v>3283</v>
      </c>
      <c r="D1013" s="9" t="s">
        <v>3286</v>
      </c>
      <c r="E1013" s="9" t="s">
        <v>167</v>
      </c>
      <c r="F1013" s="9" t="s">
        <v>11</v>
      </c>
      <c r="G1013" s="9" t="s">
        <v>12</v>
      </c>
      <c r="H1013" s="9" t="s">
        <v>13</v>
      </c>
      <c r="I1013" s="9" t="s">
        <v>14</v>
      </c>
      <c r="J1013" s="9" t="s">
        <v>14</v>
      </c>
      <c r="K1013" s="9" t="s">
        <v>4373</v>
      </c>
      <c r="L1013" s="9" t="s">
        <v>265</v>
      </c>
      <c r="M1013" s="9" t="s">
        <v>3280</v>
      </c>
      <c r="N1013" s="10">
        <v>130</v>
      </c>
      <c r="O1013" s="9">
        <v>2</v>
      </c>
      <c r="P1013" s="10">
        <f t="shared" si="20"/>
        <v>260</v>
      </c>
    </row>
    <row r="1014" spans="1:16" s="9" customFormat="1" x14ac:dyDescent="0.25">
      <c r="A1014" s="9" t="s">
        <v>3223</v>
      </c>
      <c r="B1014" s="9" t="s">
        <v>3287</v>
      </c>
      <c r="C1014" s="9" t="s">
        <v>3288</v>
      </c>
      <c r="D1014" s="9" t="s">
        <v>3289</v>
      </c>
      <c r="E1014" s="9" t="s">
        <v>77</v>
      </c>
      <c r="F1014" s="9" t="s">
        <v>11</v>
      </c>
      <c r="G1014" s="9" t="s">
        <v>143</v>
      </c>
      <c r="H1014" s="9" t="s">
        <v>105</v>
      </c>
      <c r="I1014" s="9" t="s">
        <v>1398</v>
      </c>
      <c r="J1014" s="9" t="s">
        <v>1398</v>
      </c>
      <c r="K1014" s="9" t="s">
        <v>4372</v>
      </c>
      <c r="L1014" s="9" t="s">
        <v>155</v>
      </c>
      <c r="M1014" s="9" t="s">
        <v>3290</v>
      </c>
      <c r="N1014" s="10">
        <v>52.9</v>
      </c>
      <c r="O1014" s="9">
        <v>12</v>
      </c>
      <c r="P1014" s="10">
        <f t="shared" si="20"/>
        <v>634.79999999999995</v>
      </c>
    </row>
    <row r="1015" spans="1:16" s="9" customFormat="1" x14ac:dyDescent="0.25">
      <c r="A1015" s="9" t="s">
        <v>3295</v>
      </c>
      <c r="B1015" s="9" t="s">
        <v>3291</v>
      </c>
      <c r="C1015" s="9" t="s">
        <v>3292</v>
      </c>
      <c r="D1015" s="9" t="s">
        <v>3293</v>
      </c>
      <c r="E1015" s="9" t="s">
        <v>128</v>
      </c>
      <c r="F1015" s="9" t="s">
        <v>11</v>
      </c>
      <c r="G1015" s="9" t="s">
        <v>66</v>
      </c>
      <c r="H1015" s="9" t="s">
        <v>105</v>
      </c>
      <c r="I1015" s="9" t="s">
        <v>106</v>
      </c>
      <c r="J1015" s="9" t="s">
        <v>106</v>
      </c>
      <c r="K1015" s="9" t="s">
        <v>4372</v>
      </c>
      <c r="L1015" s="9" t="s">
        <v>338</v>
      </c>
      <c r="M1015" s="9" t="s">
        <v>3294</v>
      </c>
      <c r="N1015" s="10">
        <v>84</v>
      </c>
      <c r="O1015" s="9">
        <v>1</v>
      </c>
      <c r="P1015" s="10">
        <f t="shared" si="20"/>
        <v>84</v>
      </c>
    </row>
    <row r="1016" spans="1:16" s="9" customFormat="1" x14ac:dyDescent="0.25">
      <c r="A1016" s="9" t="s">
        <v>3295</v>
      </c>
      <c r="B1016" s="9" t="s">
        <v>3296</v>
      </c>
      <c r="C1016" s="9" t="s">
        <v>3292</v>
      </c>
      <c r="D1016" s="9" t="s">
        <v>3297</v>
      </c>
      <c r="E1016" s="9" t="s">
        <v>131</v>
      </c>
      <c r="F1016" s="9" t="s">
        <v>11</v>
      </c>
      <c r="G1016" s="9" t="s">
        <v>66</v>
      </c>
      <c r="H1016" s="9" t="s">
        <v>105</v>
      </c>
      <c r="I1016" s="9" t="s">
        <v>106</v>
      </c>
      <c r="J1016" s="9" t="s">
        <v>106</v>
      </c>
      <c r="K1016" s="9" t="s">
        <v>4372</v>
      </c>
      <c r="L1016" s="9" t="s">
        <v>338</v>
      </c>
      <c r="M1016" s="9" t="s">
        <v>3294</v>
      </c>
      <c r="N1016" s="10">
        <v>84</v>
      </c>
      <c r="O1016" s="9">
        <v>8</v>
      </c>
      <c r="P1016" s="10">
        <f t="shared" si="20"/>
        <v>672</v>
      </c>
    </row>
    <row r="1017" spans="1:16" s="9" customFormat="1" x14ac:dyDescent="0.25">
      <c r="A1017" s="9" t="s">
        <v>3295</v>
      </c>
      <c r="B1017" s="9" t="s">
        <v>3298</v>
      </c>
      <c r="C1017" s="9" t="s">
        <v>3292</v>
      </c>
      <c r="D1017" s="9" t="s">
        <v>3299</v>
      </c>
      <c r="E1017" s="9" t="s">
        <v>137</v>
      </c>
      <c r="F1017" s="9" t="s">
        <v>11</v>
      </c>
      <c r="G1017" s="9" t="s">
        <v>66</v>
      </c>
      <c r="H1017" s="9" t="s">
        <v>105</v>
      </c>
      <c r="I1017" s="9" t="s">
        <v>106</v>
      </c>
      <c r="J1017" s="9" t="s">
        <v>106</v>
      </c>
      <c r="K1017" s="9" t="s">
        <v>4372</v>
      </c>
      <c r="L1017" s="9" t="s">
        <v>338</v>
      </c>
      <c r="M1017" s="9" t="s">
        <v>3294</v>
      </c>
      <c r="N1017" s="10">
        <v>84</v>
      </c>
      <c r="O1017" s="9">
        <v>4</v>
      </c>
      <c r="P1017" s="10">
        <f t="shared" si="20"/>
        <v>336</v>
      </c>
    </row>
    <row r="1018" spans="1:16" s="9" customFormat="1" x14ac:dyDescent="0.25">
      <c r="A1018" s="9" t="s">
        <v>3302</v>
      </c>
      <c r="B1018" s="9" t="s">
        <v>3303</v>
      </c>
      <c r="C1018" s="9" t="s">
        <v>3300</v>
      </c>
      <c r="D1018" s="9" t="s">
        <v>3304</v>
      </c>
      <c r="E1018" s="9" t="s">
        <v>33</v>
      </c>
      <c r="F1018" s="9" t="s">
        <v>11</v>
      </c>
      <c r="G1018" s="9" t="s">
        <v>22</v>
      </c>
      <c r="H1018" s="9" t="s">
        <v>34</v>
      </c>
      <c r="I1018" s="9" t="s">
        <v>34</v>
      </c>
      <c r="J1018" s="9" t="s">
        <v>34</v>
      </c>
      <c r="K1018" s="9" t="s">
        <v>4373</v>
      </c>
      <c r="L1018" s="9" t="s">
        <v>57</v>
      </c>
      <c r="M1018" s="9" t="s">
        <v>3301</v>
      </c>
      <c r="N1018" s="10">
        <v>169.9</v>
      </c>
      <c r="O1018" s="9">
        <v>1</v>
      </c>
      <c r="P1018" s="10">
        <f t="shared" si="20"/>
        <v>169.9</v>
      </c>
    </row>
    <row r="1019" spans="1:16" s="9" customFormat="1" x14ac:dyDescent="0.25">
      <c r="A1019" s="9" t="s">
        <v>3309</v>
      </c>
      <c r="B1019" s="9" t="s">
        <v>3305</v>
      </c>
      <c r="C1019" s="9" t="s">
        <v>3306</v>
      </c>
      <c r="D1019" s="9" t="s">
        <v>3307</v>
      </c>
      <c r="E1019" s="9" t="s">
        <v>21</v>
      </c>
      <c r="F1019" s="9" t="s">
        <v>11</v>
      </c>
      <c r="G1019" s="9" t="s">
        <v>22</v>
      </c>
      <c r="H1019" s="9" t="s">
        <v>23</v>
      </c>
      <c r="I1019" s="9" t="s">
        <v>23</v>
      </c>
      <c r="J1019" s="9" t="s">
        <v>23</v>
      </c>
      <c r="K1019" s="9" t="s">
        <v>4372</v>
      </c>
      <c r="L1019" s="9" t="s">
        <v>421</v>
      </c>
      <c r="M1019" s="9" t="s">
        <v>3308</v>
      </c>
      <c r="N1019" s="10">
        <v>150</v>
      </c>
      <c r="O1019" s="9">
        <v>1</v>
      </c>
      <c r="P1019" s="10">
        <f t="shared" si="20"/>
        <v>150</v>
      </c>
    </row>
    <row r="1020" spans="1:16" s="9" customFormat="1" x14ac:dyDescent="0.25">
      <c r="A1020" s="9" t="s">
        <v>3315</v>
      </c>
      <c r="B1020" s="9" t="s">
        <v>3310</v>
      </c>
      <c r="C1020" s="9" t="s">
        <v>3311</v>
      </c>
      <c r="D1020" s="9" t="s">
        <v>3312</v>
      </c>
      <c r="E1020" s="9" t="s">
        <v>3313</v>
      </c>
      <c r="F1020" s="9" t="s">
        <v>11</v>
      </c>
      <c r="G1020" s="9" t="s">
        <v>46</v>
      </c>
      <c r="H1020" s="9" t="s">
        <v>209</v>
      </c>
      <c r="I1020" s="9" t="s">
        <v>210</v>
      </c>
      <c r="J1020" s="9" t="s">
        <v>210</v>
      </c>
      <c r="K1020" s="9" t="s">
        <v>4371</v>
      </c>
      <c r="L1020" s="9" t="s">
        <v>289</v>
      </c>
      <c r="M1020" s="9" t="s">
        <v>3314</v>
      </c>
      <c r="N1020" s="10">
        <v>179.95</v>
      </c>
      <c r="O1020" s="9">
        <v>1</v>
      </c>
      <c r="P1020" s="10">
        <f t="shared" si="20"/>
        <v>179.95</v>
      </c>
    </row>
    <row r="1021" spans="1:16" s="9" customFormat="1" x14ac:dyDescent="0.25">
      <c r="A1021" s="9" t="s">
        <v>3315</v>
      </c>
      <c r="B1021" s="9" t="s">
        <v>3316</v>
      </c>
      <c r="C1021" s="9" t="s">
        <v>3317</v>
      </c>
      <c r="D1021" s="9" t="s">
        <v>3318</v>
      </c>
      <c r="E1021" s="9" t="s">
        <v>3313</v>
      </c>
      <c r="F1021" s="9" t="s">
        <v>11</v>
      </c>
      <c r="G1021" s="9" t="s">
        <v>46</v>
      </c>
      <c r="H1021" s="9" t="s">
        <v>209</v>
      </c>
      <c r="I1021" s="9" t="s">
        <v>210</v>
      </c>
      <c r="J1021" s="9" t="s">
        <v>210</v>
      </c>
      <c r="K1021" s="9" t="s">
        <v>4371</v>
      </c>
      <c r="L1021" s="9" t="s">
        <v>124</v>
      </c>
      <c r="M1021" s="9" t="s">
        <v>3319</v>
      </c>
      <c r="N1021" s="10">
        <v>179.95</v>
      </c>
      <c r="O1021" s="9">
        <v>2</v>
      </c>
      <c r="P1021" s="10">
        <f t="shared" si="20"/>
        <v>359.9</v>
      </c>
    </row>
    <row r="1022" spans="1:16" s="9" customFormat="1" x14ac:dyDescent="0.25">
      <c r="A1022" s="9" t="s">
        <v>3309</v>
      </c>
      <c r="B1022" s="9" t="s">
        <v>3320</v>
      </c>
      <c r="C1022" s="9" t="s">
        <v>3321</v>
      </c>
      <c r="D1022" s="9" t="s">
        <v>3322</v>
      </c>
      <c r="E1022" s="9" t="s">
        <v>41</v>
      </c>
      <c r="F1022" s="9" t="s">
        <v>11</v>
      </c>
      <c r="G1022" s="9" t="s">
        <v>22</v>
      </c>
      <c r="H1022" s="9" t="s">
        <v>213</v>
      </c>
      <c r="I1022" s="9" t="s">
        <v>214</v>
      </c>
      <c r="J1022" s="9" t="s">
        <v>214</v>
      </c>
      <c r="K1022" s="9" t="s">
        <v>4371</v>
      </c>
      <c r="L1022" s="9" t="s">
        <v>256</v>
      </c>
      <c r="M1022" s="9" t="s">
        <v>3323</v>
      </c>
      <c r="N1022" s="10">
        <v>156.5</v>
      </c>
      <c r="O1022" s="9">
        <v>1</v>
      </c>
      <c r="P1022" s="10">
        <f t="shared" si="20"/>
        <v>156.5</v>
      </c>
    </row>
    <row r="1023" spans="1:16" s="9" customFormat="1" x14ac:dyDescent="0.25">
      <c r="A1023" s="9" t="s">
        <v>3328</v>
      </c>
      <c r="B1023" s="9" t="s">
        <v>3324</v>
      </c>
      <c r="C1023" s="9" t="s">
        <v>3325</v>
      </c>
      <c r="D1023" s="9" t="s">
        <v>3326</v>
      </c>
      <c r="E1023" s="9" t="s">
        <v>21</v>
      </c>
      <c r="F1023" s="9" t="s">
        <v>11</v>
      </c>
      <c r="G1023" s="9" t="s">
        <v>22</v>
      </c>
      <c r="H1023" s="9" t="s">
        <v>34</v>
      </c>
      <c r="I1023" s="9" t="s">
        <v>34</v>
      </c>
      <c r="J1023" s="9" t="s">
        <v>34</v>
      </c>
      <c r="K1023" s="9" t="s">
        <v>4373</v>
      </c>
      <c r="L1023" s="9" t="s">
        <v>173</v>
      </c>
      <c r="M1023" s="9" t="s">
        <v>3327</v>
      </c>
      <c r="N1023" s="10">
        <v>330.2</v>
      </c>
      <c r="O1023" s="9">
        <v>2</v>
      </c>
      <c r="P1023" s="10">
        <f t="shared" si="20"/>
        <v>660.4</v>
      </c>
    </row>
    <row r="1024" spans="1:16" s="9" customFormat="1" x14ac:dyDescent="0.25">
      <c r="A1024" s="9" t="s">
        <v>3328</v>
      </c>
      <c r="B1024" s="9" t="s">
        <v>3329</v>
      </c>
      <c r="C1024" s="9" t="s">
        <v>3325</v>
      </c>
      <c r="D1024" s="9" t="s">
        <v>3330</v>
      </c>
      <c r="E1024" s="9" t="s">
        <v>141</v>
      </c>
      <c r="F1024" s="9" t="s">
        <v>11</v>
      </c>
      <c r="G1024" s="9" t="s">
        <v>22</v>
      </c>
      <c r="H1024" s="9" t="s">
        <v>34</v>
      </c>
      <c r="I1024" s="9" t="s">
        <v>34</v>
      </c>
      <c r="J1024" s="9" t="s">
        <v>34</v>
      </c>
      <c r="K1024" s="9" t="s">
        <v>4373</v>
      </c>
      <c r="L1024" s="9" t="s">
        <v>173</v>
      </c>
      <c r="M1024" s="9" t="s">
        <v>3327</v>
      </c>
      <c r="N1024" s="10">
        <v>330.2</v>
      </c>
      <c r="O1024" s="9">
        <v>3</v>
      </c>
      <c r="P1024" s="10">
        <f t="shared" si="20"/>
        <v>990.59999999999991</v>
      </c>
    </row>
    <row r="1025" spans="1:16" s="9" customFormat="1" x14ac:dyDescent="0.25">
      <c r="A1025" s="9" t="s">
        <v>3328</v>
      </c>
      <c r="B1025" s="9" t="s">
        <v>3331</v>
      </c>
      <c r="C1025" s="9" t="s">
        <v>3325</v>
      </c>
      <c r="D1025" s="9" t="s">
        <v>3332</v>
      </c>
      <c r="E1025" s="9" t="s">
        <v>10</v>
      </c>
      <c r="F1025" s="9" t="s">
        <v>11</v>
      </c>
      <c r="G1025" s="9" t="s">
        <v>22</v>
      </c>
      <c r="H1025" s="9" t="s">
        <v>34</v>
      </c>
      <c r="I1025" s="9" t="s">
        <v>34</v>
      </c>
      <c r="J1025" s="9" t="s">
        <v>34</v>
      </c>
      <c r="K1025" s="9" t="s">
        <v>4373</v>
      </c>
      <c r="L1025" s="9" t="s">
        <v>173</v>
      </c>
      <c r="M1025" s="9" t="s">
        <v>3327</v>
      </c>
      <c r="N1025" s="10">
        <v>330.2</v>
      </c>
      <c r="O1025" s="9">
        <v>2</v>
      </c>
      <c r="P1025" s="10">
        <f t="shared" si="20"/>
        <v>660.4</v>
      </c>
    </row>
    <row r="1026" spans="1:16" s="9" customFormat="1" x14ac:dyDescent="0.25">
      <c r="A1026" s="9" t="s">
        <v>3328</v>
      </c>
      <c r="B1026" s="9" t="s">
        <v>3335</v>
      </c>
      <c r="C1026" s="9" t="s">
        <v>3333</v>
      </c>
      <c r="D1026" s="9" t="s">
        <v>3336</v>
      </c>
      <c r="E1026" s="9" t="s">
        <v>41</v>
      </c>
      <c r="F1026" s="9" t="s">
        <v>11</v>
      </c>
      <c r="G1026" s="9" t="s">
        <v>22</v>
      </c>
      <c r="H1026" s="9" t="s">
        <v>34</v>
      </c>
      <c r="I1026" s="9" t="s">
        <v>34</v>
      </c>
      <c r="J1026" s="9" t="s">
        <v>34</v>
      </c>
      <c r="K1026" s="9" t="s">
        <v>4373</v>
      </c>
      <c r="L1026" s="9" t="s">
        <v>57</v>
      </c>
      <c r="M1026" s="9" t="s">
        <v>3334</v>
      </c>
      <c r="N1026" s="10">
        <v>319.8</v>
      </c>
      <c r="O1026" s="9">
        <v>3</v>
      </c>
      <c r="P1026" s="10">
        <f t="shared" si="20"/>
        <v>959.40000000000009</v>
      </c>
    </row>
    <row r="1027" spans="1:16" s="9" customFormat="1" x14ac:dyDescent="0.25">
      <c r="A1027" s="9" t="s">
        <v>3328</v>
      </c>
      <c r="B1027" s="9" t="s">
        <v>3337</v>
      </c>
      <c r="C1027" s="9" t="s">
        <v>3333</v>
      </c>
      <c r="D1027" s="9" t="s">
        <v>3338</v>
      </c>
      <c r="E1027" s="9" t="s">
        <v>141</v>
      </c>
      <c r="F1027" s="9" t="s">
        <v>11</v>
      </c>
      <c r="G1027" s="9" t="s">
        <v>22</v>
      </c>
      <c r="H1027" s="9" t="s">
        <v>34</v>
      </c>
      <c r="I1027" s="9" t="s">
        <v>34</v>
      </c>
      <c r="J1027" s="9" t="s">
        <v>34</v>
      </c>
      <c r="K1027" s="9" t="s">
        <v>4373</v>
      </c>
      <c r="L1027" s="9" t="s">
        <v>57</v>
      </c>
      <c r="M1027" s="9" t="s">
        <v>3334</v>
      </c>
      <c r="N1027" s="10">
        <v>319.8</v>
      </c>
      <c r="O1027" s="9">
        <v>5</v>
      </c>
      <c r="P1027" s="10">
        <f t="shared" si="20"/>
        <v>1599</v>
      </c>
    </row>
    <row r="1028" spans="1:16" s="9" customFormat="1" x14ac:dyDescent="0.25">
      <c r="A1028" s="9" t="s">
        <v>3328</v>
      </c>
      <c r="B1028" s="9" t="s">
        <v>3339</v>
      </c>
      <c r="C1028" s="9" t="s">
        <v>3333</v>
      </c>
      <c r="D1028" s="9" t="s">
        <v>3340</v>
      </c>
      <c r="E1028" s="9" t="s">
        <v>167</v>
      </c>
      <c r="F1028" s="9" t="s">
        <v>11</v>
      </c>
      <c r="G1028" s="9" t="s">
        <v>22</v>
      </c>
      <c r="H1028" s="9" t="s">
        <v>34</v>
      </c>
      <c r="I1028" s="9" t="s">
        <v>34</v>
      </c>
      <c r="J1028" s="9" t="s">
        <v>34</v>
      </c>
      <c r="K1028" s="9" t="s">
        <v>4373</v>
      </c>
      <c r="L1028" s="9" t="s">
        <v>57</v>
      </c>
      <c r="M1028" s="9" t="s">
        <v>3334</v>
      </c>
      <c r="N1028" s="10">
        <v>319.8</v>
      </c>
      <c r="O1028" s="9">
        <v>2</v>
      </c>
      <c r="P1028" s="10">
        <f t="shared" si="20"/>
        <v>639.6</v>
      </c>
    </row>
    <row r="1029" spans="1:16" s="9" customFormat="1" x14ac:dyDescent="0.25">
      <c r="A1029" s="9" t="s">
        <v>3309</v>
      </c>
      <c r="B1029" s="9" t="s">
        <v>3341</v>
      </c>
      <c r="C1029" s="9" t="s">
        <v>3342</v>
      </c>
      <c r="D1029" s="9" t="s">
        <v>3343</v>
      </c>
      <c r="E1029" s="9" t="s">
        <v>41</v>
      </c>
      <c r="F1029" s="9" t="s">
        <v>11</v>
      </c>
      <c r="G1029" s="9" t="s">
        <v>22</v>
      </c>
      <c r="H1029" s="9" t="s">
        <v>23</v>
      </c>
      <c r="I1029" s="9" t="s">
        <v>23</v>
      </c>
      <c r="J1029" s="9" t="s">
        <v>23</v>
      </c>
      <c r="K1029" s="9" t="s">
        <v>4372</v>
      </c>
      <c r="L1029" s="9" t="s">
        <v>111</v>
      </c>
      <c r="M1029" s="9" t="s">
        <v>3308</v>
      </c>
      <c r="N1029" s="10">
        <v>160</v>
      </c>
      <c r="O1029" s="9">
        <v>1</v>
      </c>
      <c r="P1029" s="10">
        <f t="shared" si="20"/>
        <v>160</v>
      </c>
    </row>
    <row r="1030" spans="1:16" s="9" customFormat="1" x14ac:dyDescent="0.25">
      <c r="A1030" s="9" t="s">
        <v>3309</v>
      </c>
      <c r="B1030" s="9" t="s">
        <v>3344</v>
      </c>
      <c r="C1030" s="9" t="s">
        <v>3345</v>
      </c>
      <c r="D1030" s="9" t="s">
        <v>3346</v>
      </c>
      <c r="E1030" s="9" t="s">
        <v>33</v>
      </c>
      <c r="F1030" s="9" t="s">
        <v>11</v>
      </c>
      <c r="G1030" s="9" t="s">
        <v>22</v>
      </c>
      <c r="H1030" s="9" t="s">
        <v>23</v>
      </c>
      <c r="I1030" s="9" t="s">
        <v>23</v>
      </c>
      <c r="J1030" s="9" t="s">
        <v>23</v>
      </c>
      <c r="K1030" s="9" t="s">
        <v>4372</v>
      </c>
      <c r="L1030" s="9" t="s">
        <v>596</v>
      </c>
      <c r="M1030" s="9" t="s">
        <v>3308</v>
      </c>
      <c r="N1030" s="10">
        <v>160</v>
      </c>
      <c r="O1030" s="9">
        <v>1</v>
      </c>
      <c r="P1030" s="10">
        <f t="shared" si="20"/>
        <v>160</v>
      </c>
    </row>
    <row r="1031" spans="1:16" s="9" customFormat="1" x14ac:dyDescent="0.25">
      <c r="A1031" s="9" t="s">
        <v>3347</v>
      </c>
      <c r="B1031" s="9" t="s">
        <v>3351</v>
      </c>
      <c r="C1031" s="9" t="s">
        <v>3348</v>
      </c>
      <c r="D1031" s="9" t="s">
        <v>3352</v>
      </c>
      <c r="E1031" s="9" t="s">
        <v>141</v>
      </c>
      <c r="F1031" s="9" t="s">
        <v>11</v>
      </c>
      <c r="G1031" s="9" t="s">
        <v>22</v>
      </c>
      <c r="H1031" s="9" t="s">
        <v>647</v>
      </c>
      <c r="I1031" s="9" t="s">
        <v>647</v>
      </c>
      <c r="J1031" s="9" t="s">
        <v>3349</v>
      </c>
      <c r="K1031" s="9" t="s">
        <v>4371</v>
      </c>
      <c r="L1031" s="9" t="s">
        <v>439</v>
      </c>
      <c r="M1031" s="9" t="s">
        <v>3350</v>
      </c>
      <c r="N1031" s="10">
        <v>69.900000000000006</v>
      </c>
      <c r="O1031" s="9">
        <v>1</v>
      </c>
      <c r="P1031" s="10">
        <f t="shared" si="20"/>
        <v>69.900000000000006</v>
      </c>
    </row>
    <row r="1032" spans="1:16" s="9" customFormat="1" x14ac:dyDescent="0.25">
      <c r="A1032" s="9" t="s">
        <v>3347</v>
      </c>
      <c r="B1032" s="9" t="s">
        <v>3353</v>
      </c>
      <c r="C1032" s="9" t="s">
        <v>3354</v>
      </c>
      <c r="D1032" s="9" t="s">
        <v>3355</v>
      </c>
      <c r="E1032" s="9" t="s">
        <v>141</v>
      </c>
      <c r="F1032" s="9" t="s">
        <v>11</v>
      </c>
      <c r="G1032" s="9" t="s">
        <v>22</v>
      </c>
      <c r="H1032" s="9" t="s">
        <v>23</v>
      </c>
      <c r="I1032" s="9" t="s">
        <v>750</v>
      </c>
      <c r="J1032" s="9" t="s">
        <v>750</v>
      </c>
      <c r="K1032" s="9" t="s">
        <v>4372</v>
      </c>
      <c r="L1032" s="9" t="s">
        <v>90</v>
      </c>
      <c r="M1032" s="9" t="s">
        <v>3356</v>
      </c>
      <c r="N1032" s="10">
        <v>115.66799999999999</v>
      </c>
      <c r="O1032" s="9">
        <v>1</v>
      </c>
      <c r="P1032" s="10">
        <f t="shared" si="20"/>
        <v>115.66799999999999</v>
      </c>
    </row>
    <row r="1033" spans="1:16" s="9" customFormat="1" x14ac:dyDescent="0.25">
      <c r="A1033" s="9" t="s">
        <v>3361</v>
      </c>
      <c r="B1033" s="9" t="s">
        <v>3357</v>
      </c>
      <c r="C1033" s="9" t="s">
        <v>3358</v>
      </c>
      <c r="D1033" s="9" t="s">
        <v>3359</v>
      </c>
      <c r="E1033" s="9" t="s">
        <v>104</v>
      </c>
      <c r="F1033" s="9" t="s">
        <v>11</v>
      </c>
      <c r="G1033" s="9" t="s">
        <v>22</v>
      </c>
      <c r="H1033" s="9" t="s">
        <v>23</v>
      </c>
      <c r="I1033" s="9" t="s">
        <v>303</v>
      </c>
      <c r="J1033" s="9" t="s">
        <v>303</v>
      </c>
      <c r="K1033" s="9" t="s">
        <v>4372</v>
      </c>
      <c r="L1033" s="9" t="s">
        <v>358</v>
      </c>
      <c r="M1033" s="9" t="s">
        <v>3360</v>
      </c>
      <c r="N1033" s="10">
        <v>140</v>
      </c>
      <c r="O1033" s="9">
        <v>1</v>
      </c>
      <c r="P1033" s="10">
        <f t="shared" si="20"/>
        <v>140</v>
      </c>
    </row>
    <row r="1034" spans="1:16" s="9" customFormat="1" x14ac:dyDescent="0.25">
      <c r="A1034" s="9" t="s">
        <v>2952</v>
      </c>
      <c r="B1034" s="9" t="s">
        <v>3364</v>
      </c>
      <c r="C1034" s="9" t="s">
        <v>3362</v>
      </c>
      <c r="D1034" s="9" t="s">
        <v>3365</v>
      </c>
      <c r="E1034" s="9" t="s">
        <v>41</v>
      </c>
      <c r="F1034" s="9" t="s">
        <v>11</v>
      </c>
      <c r="G1034" s="9" t="s">
        <v>22</v>
      </c>
      <c r="H1034" s="9" t="s">
        <v>34</v>
      </c>
      <c r="I1034" s="9" t="s">
        <v>34</v>
      </c>
      <c r="J1034" s="9" t="s">
        <v>34</v>
      </c>
      <c r="K1034" s="9" t="s">
        <v>4373</v>
      </c>
      <c r="L1034" s="9" t="s">
        <v>24</v>
      </c>
      <c r="M1034" s="9" t="s">
        <v>3363</v>
      </c>
      <c r="N1034" s="10">
        <v>185.12999999999997</v>
      </c>
      <c r="O1034" s="9">
        <v>2</v>
      </c>
      <c r="P1034" s="10">
        <f t="shared" si="20"/>
        <v>370.25999999999993</v>
      </c>
    </row>
    <row r="1035" spans="1:16" s="9" customFormat="1" x14ac:dyDescent="0.25">
      <c r="A1035" s="9" t="s">
        <v>2952</v>
      </c>
      <c r="B1035" s="9" t="s">
        <v>3366</v>
      </c>
      <c r="C1035" s="9" t="s">
        <v>3362</v>
      </c>
      <c r="D1035" s="9" t="s">
        <v>3367</v>
      </c>
      <c r="E1035" s="9" t="s">
        <v>72</v>
      </c>
      <c r="F1035" s="9" t="s">
        <v>11</v>
      </c>
      <c r="G1035" s="9" t="s">
        <v>22</v>
      </c>
      <c r="H1035" s="9" t="s">
        <v>34</v>
      </c>
      <c r="I1035" s="9" t="s">
        <v>34</v>
      </c>
      <c r="J1035" s="9" t="s">
        <v>34</v>
      </c>
      <c r="K1035" s="9" t="s">
        <v>4373</v>
      </c>
      <c r="L1035" s="9" t="s">
        <v>24</v>
      </c>
      <c r="M1035" s="9" t="s">
        <v>3363</v>
      </c>
      <c r="N1035" s="10">
        <v>185.12999999999997</v>
      </c>
      <c r="O1035" s="9">
        <v>1</v>
      </c>
      <c r="P1035" s="10">
        <f t="shared" si="20"/>
        <v>185.12999999999997</v>
      </c>
    </row>
    <row r="1036" spans="1:16" s="9" customFormat="1" x14ac:dyDescent="0.25">
      <c r="A1036" s="9" t="s">
        <v>2952</v>
      </c>
      <c r="B1036" s="9" t="s">
        <v>3368</v>
      </c>
      <c r="C1036" s="9" t="s">
        <v>3362</v>
      </c>
      <c r="D1036" s="9" t="s">
        <v>3369</v>
      </c>
      <c r="E1036" s="9" t="s">
        <v>167</v>
      </c>
      <c r="F1036" s="9" t="s">
        <v>11</v>
      </c>
      <c r="G1036" s="9" t="s">
        <v>22</v>
      </c>
      <c r="H1036" s="9" t="s">
        <v>34</v>
      </c>
      <c r="I1036" s="9" t="s">
        <v>34</v>
      </c>
      <c r="J1036" s="9" t="s">
        <v>34</v>
      </c>
      <c r="K1036" s="9" t="s">
        <v>4373</v>
      </c>
      <c r="L1036" s="9" t="s">
        <v>24</v>
      </c>
      <c r="M1036" s="9" t="s">
        <v>3363</v>
      </c>
      <c r="N1036" s="10">
        <v>185.12999999999997</v>
      </c>
      <c r="O1036" s="9">
        <v>1</v>
      </c>
      <c r="P1036" s="10">
        <f t="shared" si="20"/>
        <v>185.12999999999997</v>
      </c>
    </row>
    <row r="1037" spans="1:16" s="9" customFormat="1" x14ac:dyDescent="0.25">
      <c r="A1037" s="9" t="s">
        <v>3315</v>
      </c>
      <c r="B1037" s="9" t="s">
        <v>3370</v>
      </c>
      <c r="C1037" s="9" t="s">
        <v>3371</v>
      </c>
      <c r="D1037" s="9" t="s">
        <v>3372</v>
      </c>
      <c r="E1037" s="9" t="s">
        <v>21</v>
      </c>
      <c r="F1037" s="9" t="s">
        <v>11</v>
      </c>
      <c r="G1037" s="9" t="s">
        <v>46</v>
      </c>
      <c r="H1037" s="9" t="s">
        <v>209</v>
      </c>
      <c r="I1037" s="9" t="s">
        <v>210</v>
      </c>
      <c r="J1037" s="9" t="s">
        <v>210</v>
      </c>
      <c r="K1037" s="9" t="s">
        <v>4371</v>
      </c>
      <c r="L1037" s="9" t="s">
        <v>265</v>
      </c>
      <c r="M1037" s="9" t="s">
        <v>3373</v>
      </c>
      <c r="N1037" s="10">
        <v>250</v>
      </c>
      <c r="O1037" s="9">
        <v>1</v>
      </c>
      <c r="P1037" s="10">
        <f t="shared" si="20"/>
        <v>250</v>
      </c>
    </row>
    <row r="1038" spans="1:16" s="9" customFormat="1" x14ac:dyDescent="0.25">
      <c r="A1038" s="9" t="s">
        <v>3315</v>
      </c>
      <c r="B1038" s="9" t="s">
        <v>3374</v>
      </c>
      <c r="C1038" s="9" t="s">
        <v>3375</v>
      </c>
      <c r="D1038" s="9" t="s">
        <v>3376</v>
      </c>
      <c r="E1038" s="9" t="s">
        <v>3313</v>
      </c>
      <c r="F1038" s="9" t="s">
        <v>11</v>
      </c>
      <c r="G1038" s="9" t="s">
        <v>46</v>
      </c>
      <c r="H1038" s="9" t="s">
        <v>209</v>
      </c>
      <c r="I1038" s="9" t="s">
        <v>210</v>
      </c>
      <c r="J1038" s="9" t="s">
        <v>210</v>
      </c>
      <c r="K1038" s="9" t="s">
        <v>4371</v>
      </c>
      <c r="L1038" s="9" t="s">
        <v>265</v>
      </c>
      <c r="M1038" s="9" t="s">
        <v>3373</v>
      </c>
      <c r="N1038" s="10">
        <v>180</v>
      </c>
      <c r="O1038" s="9">
        <v>1</v>
      </c>
      <c r="P1038" s="10">
        <f t="shared" si="20"/>
        <v>180</v>
      </c>
    </row>
    <row r="1039" spans="1:16" s="9" customFormat="1" x14ac:dyDescent="0.25">
      <c r="A1039" s="9" t="s">
        <v>3315</v>
      </c>
      <c r="B1039" s="9" t="s">
        <v>3377</v>
      </c>
      <c r="C1039" s="9" t="s">
        <v>3375</v>
      </c>
      <c r="D1039" s="9" t="s">
        <v>3378</v>
      </c>
      <c r="E1039" s="9" t="s">
        <v>2368</v>
      </c>
      <c r="F1039" s="9" t="s">
        <v>11</v>
      </c>
      <c r="G1039" s="9" t="s">
        <v>46</v>
      </c>
      <c r="H1039" s="9" t="s">
        <v>209</v>
      </c>
      <c r="I1039" s="9" t="s">
        <v>210</v>
      </c>
      <c r="J1039" s="9" t="s">
        <v>210</v>
      </c>
      <c r="K1039" s="9" t="s">
        <v>4371</v>
      </c>
      <c r="L1039" s="9" t="s">
        <v>265</v>
      </c>
      <c r="M1039" s="9" t="s">
        <v>3373</v>
      </c>
      <c r="N1039" s="10">
        <v>180</v>
      </c>
      <c r="O1039" s="9">
        <v>1</v>
      </c>
      <c r="P1039" s="10">
        <f t="shared" si="20"/>
        <v>180</v>
      </c>
    </row>
    <row r="1040" spans="1:16" s="9" customFormat="1" x14ac:dyDescent="0.25">
      <c r="A1040" s="9" t="s">
        <v>3383</v>
      </c>
      <c r="B1040" s="9" t="s">
        <v>3379</v>
      </c>
      <c r="C1040" s="9" t="s">
        <v>3380</v>
      </c>
      <c r="D1040" s="9" t="s">
        <v>3381</v>
      </c>
      <c r="E1040" s="9" t="s">
        <v>41</v>
      </c>
      <c r="F1040" s="9" t="s">
        <v>11</v>
      </c>
      <c r="G1040" s="9" t="s">
        <v>22</v>
      </c>
      <c r="H1040" s="9" t="s">
        <v>115</v>
      </c>
      <c r="I1040" s="9" t="s">
        <v>717</v>
      </c>
      <c r="J1040" s="9" t="s">
        <v>717</v>
      </c>
      <c r="K1040" s="9" t="s">
        <v>4372</v>
      </c>
      <c r="L1040" s="9" t="s">
        <v>358</v>
      </c>
      <c r="M1040" s="9" t="s">
        <v>3382</v>
      </c>
      <c r="N1040" s="10">
        <v>184.95</v>
      </c>
      <c r="O1040" s="9">
        <v>1</v>
      </c>
      <c r="P1040" s="10">
        <f t="shared" si="20"/>
        <v>184.95</v>
      </c>
    </row>
    <row r="1041" spans="1:16" s="9" customFormat="1" x14ac:dyDescent="0.25">
      <c r="A1041" s="9" t="s">
        <v>3272</v>
      </c>
      <c r="B1041" s="9" t="s">
        <v>3384</v>
      </c>
      <c r="C1041" s="9" t="s">
        <v>3385</v>
      </c>
      <c r="D1041" s="9" t="s">
        <v>3386</v>
      </c>
      <c r="E1041" s="9" t="s">
        <v>104</v>
      </c>
      <c r="F1041" s="9" t="s">
        <v>11</v>
      </c>
      <c r="G1041" s="9" t="s">
        <v>22</v>
      </c>
      <c r="H1041" s="9" t="s">
        <v>213</v>
      </c>
      <c r="I1041" s="9" t="s">
        <v>214</v>
      </c>
      <c r="J1041" s="9" t="s">
        <v>214</v>
      </c>
      <c r="K1041" s="9" t="s">
        <v>4371</v>
      </c>
      <c r="L1041" s="9" t="s">
        <v>57</v>
      </c>
      <c r="M1041" s="9" t="s">
        <v>3387</v>
      </c>
      <c r="N1041" s="10">
        <v>219.95</v>
      </c>
      <c r="O1041" s="9">
        <v>1</v>
      </c>
      <c r="P1041" s="10">
        <f t="shared" si="20"/>
        <v>219.95</v>
      </c>
    </row>
    <row r="1042" spans="1:16" s="9" customFormat="1" x14ac:dyDescent="0.25">
      <c r="A1042" s="9" t="s">
        <v>3272</v>
      </c>
      <c r="B1042" s="9" t="s">
        <v>3388</v>
      </c>
      <c r="C1042" s="9" t="s">
        <v>3389</v>
      </c>
      <c r="D1042" s="9" t="s">
        <v>3390</v>
      </c>
      <c r="E1042" s="9" t="s">
        <v>104</v>
      </c>
      <c r="F1042" s="9" t="s">
        <v>11</v>
      </c>
      <c r="G1042" s="9" t="s">
        <v>22</v>
      </c>
      <c r="H1042" s="9" t="s">
        <v>213</v>
      </c>
      <c r="I1042" s="9" t="s">
        <v>214</v>
      </c>
      <c r="J1042" s="9" t="s">
        <v>214</v>
      </c>
      <c r="K1042" s="9" t="s">
        <v>4371</v>
      </c>
      <c r="L1042" s="9" t="s">
        <v>57</v>
      </c>
      <c r="M1042" s="9" t="s">
        <v>3387</v>
      </c>
      <c r="N1042" s="10">
        <v>219.95</v>
      </c>
      <c r="O1042" s="9">
        <v>1</v>
      </c>
      <c r="P1042" s="10">
        <f t="shared" ref="P1042:P1071" si="21">O1042*N1042</f>
        <v>219.95</v>
      </c>
    </row>
    <row r="1043" spans="1:16" s="9" customFormat="1" x14ac:dyDescent="0.25">
      <c r="A1043" s="9" t="s">
        <v>3272</v>
      </c>
      <c r="B1043" s="9" t="s">
        <v>3391</v>
      </c>
      <c r="C1043" s="9" t="s">
        <v>3392</v>
      </c>
      <c r="D1043" s="9" t="s">
        <v>3393</v>
      </c>
      <c r="E1043" s="9" t="s">
        <v>104</v>
      </c>
      <c r="F1043" s="9" t="s">
        <v>11</v>
      </c>
      <c r="G1043" s="9" t="s">
        <v>22</v>
      </c>
      <c r="H1043" s="9" t="s">
        <v>213</v>
      </c>
      <c r="I1043" s="9" t="s">
        <v>214</v>
      </c>
      <c r="J1043" s="9" t="s">
        <v>214</v>
      </c>
      <c r="K1043" s="9" t="s">
        <v>4371</v>
      </c>
      <c r="L1043" s="9" t="s">
        <v>57</v>
      </c>
      <c r="M1043" s="9" t="s">
        <v>3394</v>
      </c>
      <c r="N1043" s="10">
        <v>175</v>
      </c>
      <c r="O1043" s="9">
        <v>2</v>
      </c>
      <c r="P1043" s="10">
        <f t="shared" si="21"/>
        <v>350</v>
      </c>
    </row>
    <row r="1044" spans="1:16" s="9" customFormat="1" x14ac:dyDescent="0.25">
      <c r="A1044" s="9" t="s">
        <v>3397</v>
      </c>
      <c r="B1044" s="9" t="s">
        <v>3398</v>
      </c>
      <c r="C1044" s="9" t="s">
        <v>3395</v>
      </c>
      <c r="D1044" s="9" t="s">
        <v>3399</v>
      </c>
      <c r="E1044" s="9" t="s">
        <v>21</v>
      </c>
      <c r="F1044" s="9" t="s">
        <v>11</v>
      </c>
      <c r="G1044" s="9" t="s">
        <v>22</v>
      </c>
      <c r="H1044" s="9" t="s">
        <v>213</v>
      </c>
      <c r="I1044" s="9" t="s">
        <v>214</v>
      </c>
      <c r="J1044" s="9" t="s">
        <v>214</v>
      </c>
      <c r="K1044" s="9" t="s">
        <v>4371</v>
      </c>
      <c r="L1044" s="9" t="s">
        <v>596</v>
      </c>
      <c r="M1044" s="9" t="s">
        <v>3396</v>
      </c>
      <c r="N1044" s="10">
        <v>345</v>
      </c>
      <c r="O1044" s="9">
        <v>1</v>
      </c>
      <c r="P1044" s="10">
        <f t="shared" si="21"/>
        <v>345</v>
      </c>
    </row>
    <row r="1045" spans="1:16" s="9" customFormat="1" x14ac:dyDescent="0.25">
      <c r="A1045" s="9" t="s">
        <v>3397</v>
      </c>
      <c r="B1045" s="9" t="s">
        <v>3400</v>
      </c>
      <c r="C1045" s="9" t="s">
        <v>3401</v>
      </c>
      <c r="D1045" s="9" t="s">
        <v>3402</v>
      </c>
      <c r="E1045" s="9" t="s">
        <v>104</v>
      </c>
      <c r="F1045" s="9" t="s">
        <v>11</v>
      </c>
      <c r="G1045" s="9" t="s">
        <v>22</v>
      </c>
      <c r="H1045" s="9" t="s">
        <v>213</v>
      </c>
      <c r="I1045" s="9" t="s">
        <v>214</v>
      </c>
      <c r="J1045" s="9" t="s">
        <v>214</v>
      </c>
      <c r="K1045" s="9" t="s">
        <v>4371</v>
      </c>
      <c r="L1045" s="9" t="s">
        <v>90</v>
      </c>
      <c r="M1045" s="9" t="s">
        <v>3396</v>
      </c>
      <c r="N1045" s="10">
        <v>345</v>
      </c>
      <c r="O1045" s="9">
        <v>1</v>
      </c>
      <c r="P1045" s="10">
        <f t="shared" si="21"/>
        <v>345</v>
      </c>
    </row>
    <row r="1046" spans="1:16" s="9" customFormat="1" x14ac:dyDescent="0.25">
      <c r="A1046" s="9" t="s">
        <v>3397</v>
      </c>
      <c r="B1046" s="9" t="s">
        <v>3403</v>
      </c>
      <c r="C1046" s="9" t="s">
        <v>3401</v>
      </c>
      <c r="D1046" s="9" t="s">
        <v>3404</v>
      </c>
      <c r="E1046" s="9" t="s">
        <v>21</v>
      </c>
      <c r="F1046" s="9" t="s">
        <v>11</v>
      </c>
      <c r="G1046" s="9" t="s">
        <v>22</v>
      </c>
      <c r="H1046" s="9" t="s">
        <v>213</v>
      </c>
      <c r="I1046" s="9" t="s">
        <v>214</v>
      </c>
      <c r="J1046" s="9" t="s">
        <v>214</v>
      </c>
      <c r="K1046" s="9" t="s">
        <v>4371</v>
      </c>
      <c r="L1046" s="9" t="s">
        <v>90</v>
      </c>
      <c r="M1046" s="9" t="s">
        <v>3396</v>
      </c>
      <c r="N1046" s="10">
        <v>345</v>
      </c>
      <c r="O1046" s="9">
        <v>1</v>
      </c>
      <c r="P1046" s="10">
        <f t="shared" si="21"/>
        <v>345</v>
      </c>
    </row>
    <row r="1047" spans="1:16" s="9" customFormat="1" x14ac:dyDescent="0.25">
      <c r="A1047" s="9" t="s">
        <v>3272</v>
      </c>
      <c r="B1047" s="9" t="s">
        <v>3405</v>
      </c>
      <c r="C1047" s="9" t="s">
        <v>3406</v>
      </c>
      <c r="D1047" s="9" t="s">
        <v>3407</v>
      </c>
      <c r="E1047" s="9" t="s">
        <v>590</v>
      </c>
      <c r="F1047" s="9" t="s">
        <v>11</v>
      </c>
      <c r="G1047" s="9" t="s">
        <v>22</v>
      </c>
      <c r="H1047" s="9" t="s">
        <v>115</v>
      </c>
      <c r="I1047" s="9" t="s">
        <v>989</v>
      </c>
      <c r="J1047" s="9" t="s">
        <v>989</v>
      </c>
      <c r="K1047" s="9" t="s">
        <v>4372</v>
      </c>
      <c r="L1047" s="9" t="s">
        <v>57</v>
      </c>
      <c r="M1047" s="9" t="s">
        <v>3408</v>
      </c>
      <c r="N1047" s="10">
        <v>250</v>
      </c>
      <c r="O1047" s="9">
        <v>1</v>
      </c>
      <c r="P1047" s="10">
        <f t="shared" si="21"/>
        <v>250</v>
      </c>
    </row>
    <row r="1048" spans="1:16" s="9" customFormat="1" x14ac:dyDescent="0.25">
      <c r="A1048" s="9" t="s">
        <v>3272</v>
      </c>
      <c r="B1048" s="9" t="s">
        <v>3409</v>
      </c>
      <c r="C1048" s="9" t="s">
        <v>3410</v>
      </c>
      <c r="D1048" s="9" t="s">
        <v>3411</v>
      </c>
      <c r="E1048" s="9" t="s">
        <v>104</v>
      </c>
      <c r="F1048" s="9" t="s">
        <v>11</v>
      </c>
      <c r="G1048" s="9" t="s">
        <v>22</v>
      </c>
      <c r="H1048" s="9" t="s">
        <v>115</v>
      </c>
      <c r="I1048" s="9" t="s">
        <v>989</v>
      </c>
      <c r="J1048" s="9" t="s">
        <v>989</v>
      </c>
      <c r="K1048" s="9" t="s">
        <v>4372</v>
      </c>
      <c r="L1048" s="9" t="s">
        <v>57</v>
      </c>
      <c r="M1048" s="9" t="s">
        <v>3412</v>
      </c>
      <c r="N1048" s="10">
        <v>190</v>
      </c>
      <c r="O1048" s="9">
        <v>1</v>
      </c>
      <c r="P1048" s="10">
        <f t="shared" si="21"/>
        <v>190</v>
      </c>
    </row>
    <row r="1049" spans="1:16" s="9" customFormat="1" x14ac:dyDescent="0.25">
      <c r="A1049" s="9" t="s">
        <v>3415</v>
      </c>
      <c r="B1049" s="9" t="s">
        <v>3416</v>
      </c>
      <c r="C1049" s="9" t="s">
        <v>3413</v>
      </c>
      <c r="D1049" s="9" t="s">
        <v>3417</v>
      </c>
      <c r="E1049" s="9" t="s">
        <v>77</v>
      </c>
      <c r="F1049" s="9" t="s">
        <v>11</v>
      </c>
      <c r="G1049" s="9" t="s">
        <v>96</v>
      </c>
      <c r="H1049" s="9" t="s">
        <v>79</v>
      </c>
      <c r="I1049" s="9" t="s">
        <v>80</v>
      </c>
      <c r="J1049" s="9" t="s">
        <v>80</v>
      </c>
      <c r="K1049" s="9" t="s">
        <v>4373</v>
      </c>
      <c r="L1049" s="9" t="s">
        <v>57</v>
      </c>
      <c r="M1049" s="9" t="s">
        <v>3414</v>
      </c>
      <c r="N1049" s="10">
        <v>59.95</v>
      </c>
      <c r="O1049" s="9">
        <v>2</v>
      </c>
      <c r="P1049" s="10">
        <f t="shared" si="21"/>
        <v>119.9</v>
      </c>
    </row>
    <row r="1050" spans="1:16" s="9" customFormat="1" x14ac:dyDescent="0.25">
      <c r="A1050" s="9" t="s">
        <v>3415</v>
      </c>
      <c r="B1050" s="9" t="s">
        <v>3418</v>
      </c>
      <c r="C1050" s="9" t="s">
        <v>3413</v>
      </c>
      <c r="D1050" s="9" t="s">
        <v>3419</v>
      </c>
      <c r="E1050" s="9" t="s">
        <v>21</v>
      </c>
      <c r="F1050" s="9" t="s">
        <v>11</v>
      </c>
      <c r="G1050" s="9" t="s">
        <v>96</v>
      </c>
      <c r="H1050" s="9" t="s">
        <v>79</v>
      </c>
      <c r="I1050" s="9" t="s">
        <v>80</v>
      </c>
      <c r="J1050" s="9" t="s">
        <v>80</v>
      </c>
      <c r="K1050" s="9" t="s">
        <v>4373</v>
      </c>
      <c r="L1050" s="9" t="s">
        <v>57</v>
      </c>
      <c r="M1050" s="9" t="s">
        <v>3414</v>
      </c>
      <c r="N1050" s="10">
        <v>59.95</v>
      </c>
      <c r="O1050" s="9">
        <v>1</v>
      </c>
      <c r="P1050" s="10">
        <f t="shared" si="21"/>
        <v>59.95</v>
      </c>
    </row>
    <row r="1051" spans="1:16" s="9" customFormat="1" x14ac:dyDescent="0.25">
      <c r="A1051" s="9" t="s">
        <v>3415</v>
      </c>
      <c r="B1051" s="9" t="s">
        <v>3420</v>
      </c>
      <c r="C1051" s="9" t="s">
        <v>3413</v>
      </c>
      <c r="D1051" s="9" t="s">
        <v>3421</v>
      </c>
      <c r="E1051" s="9" t="s">
        <v>41</v>
      </c>
      <c r="F1051" s="9" t="s">
        <v>11</v>
      </c>
      <c r="G1051" s="9" t="s">
        <v>96</v>
      </c>
      <c r="H1051" s="9" t="s">
        <v>79</v>
      </c>
      <c r="I1051" s="9" t="s">
        <v>80</v>
      </c>
      <c r="J1051" s="9" t="s">
        <v>80</v>
      </c>
      <c r="K1051" s="9" t="s">
        <v>4373</v>
      </c>
      <c r="L1051" s="9" t="s">
        <v>57</v>
      </c>
      <c r="M1051" s="9" t="s">
        <v>3414</v>
      </c>
      <c r="N1051" s="10">
        <v>59.95</v>
      </c>
      <c r="O1051" s="9">
        <v>1</v>
      </c>
      <c r="P1051" s="10">
        <f t="shared" si="21"/>
        <v>59.95</v>
      </c>
    </row>
    <row r="1052" spans="1:16" s="9" customFormat="1" x14ac:dyDescent="0.25">
      <c r="A1052" s="9" t="s">
        <v>3425</v>
      </c>
      <c r="B1052" s="9" t="s">
        <v>3422</v>
      </c>
      <c r="C1052" s="9" t="s">
        <v>3423</v>
      </c>
      <c r="D1052" s="9" t="s">
        <v>3424</v>
      </c>
      <c r="E1052" s="9" t="s">
        <v>41</v>
      </c>
      <c r="F1052" s="9" t="s">
        <v>11</v>
      </c>
      <c r="G1052" s="9" t="s">
        <v>22</v>
      </c>
      <c r="H1052" s="9" t="s">
        <v>302</v>
      </c>
      <c r="I1052" s="9" t="s">
        <v>955</v>
      </c>
      <c r="J1052" s="9" t="s">
        <v>955</v>
      </c>
      <c r="K1052" s="9" t="s">
        <v>4372</v>
      </c>
      <c r="L1052" s="9" t="s">
        <v>351</v>
      </c>
      <c r="M1052" s="9" t="s">
        <v>176</v>
      </c>
      <c r="N1052" s="10">
        <v>89.95</v>
      </c>
      <c r="O1052" s="9">
        <v>1</v>
      </c>
      <c r="P1052" s="10">
        <f t="shared" si="21"/>
        <v>89.95</v>
      </c>
    </row>
    <row r="1053" spans="1:16" s="9" customFormat="1" x14ac:dyDescent="0.25">
      <c r="A1053" s="9" t="s">
        <v>3425</v>
      </c>
      <c r="B1053" s="9" t="s">
        <v>3426</v>
      </c>
      <c r="C1053" s="9" t="s">
        <v>3427</v>
      </c>
      <c r="D1053" s="9" t="s">
        <v>3428</v>
      </c>
      <c r="E1053" s="9" t="s">
        <v>33</v>
      </c>
      <c r="F1053" s="9" t="s">
        <v>11</v>
      </c>
      <c r="G1053" s="9" t="s">
        <v>22</v>
      </c>
      <c r="H1053" s="9" t="s">
        <v>23</v>
      </c>
      <c r="I1053" s="9" t="s">
        <v>23</v>
      </c>
      <c r="J1053" s="9" t="s">
        <v>23</v>
      </c>
      <c r="K1053" s="9" t="s">
        <v>4372</v>
      </c>
      <c r="L1053" s="9" t="s">
        <v>24</v>
      </c>
      <c r="M1053" s="9" t="s">
        <v>176</v>
      </c>
      <c r="N1053" s="10">
        <v>89.95</v>
      </c>
      <c r="O1053" s="9">
        <v>1</v>
      </c>
      <c r="P1053" s="10">
        <f t="shared" si="21"/>
        <v>89.95</v>
      </c>
    </row>
    <row r="1054" spans="1:16" s="9" customFormat="1" x14ac:dyDescent="0.25">
      <c r="A1054" s="9" t="s">
        <v>3425</v>
      </c>
      <c r="B1054" s="9" t="s">
        <v>3429</v>
      </c>
      <c r="C1054" s="9" t="s">
        <v>3430</v>
      </c>
      <c r="D1054" s="9" t="s">
        <v>3431</v>
      </c>
      <c r="E1054" s="9" t="s">
        <v>41</v>
      </c>
      <c r="F1054" s="9" t="s">
        <v>11</v>
      </c>
      <c r="G1054" s="9" t="s">
        <v>22</v>
      </c>
      <c r="H1054" s="9" t="s">
        <v>23</v>
      </c>
      <c r="I1054" s="9" t="s">
        <v>23</v>
      </c>
      <c r="J1054" s="9" t="s">
        <v>23</v>
      </c>
      <c r="K1054" s="9" t="s">
        <v>4372</v>
      </c>
      <c r="L1054" s="9" t="s">
        <v>153</v>
      </c>
      <c r="M1054" s="9" t="s">
        <v>176</v>
      </c>
      <c r="N1054" s="10">
        <v>89.95</v>
      </c>
      <c r="O1054" s="9">
        <v>1</v>
      </c>
      <c r="P1054" s="10">
        <f t="shared" si="21"/>
        <v>89.95</v>
      </c>
    </row>
    <row r="1055" spans="1:16" s="9" customFormat="1" x14ac:dyDescent="0.25">
      <c r="A1055" s="9" t="s">
        <v>3425</v>
      </c>
      <c r="B1055" s="9" t="s">
        <v>3432</v>
      </c>
      <c r="C1055" s="9" t="s">
        <v>3433</v>
      </c>
      <c r="D1055" s="9" t="s">
        <v>3434</v>
      </c>
      <c r="E1055" s="9" t="s">
        <v>41</v>
      </c>
      <c r="F1055" s="9" t="s">
        <v>11</v>
      </c>
      <c r="G1055" s="9" t="s">
        <v>22</v>
      </c>
      <c r="H1055" s="9" t="s">
        <v>23</v>
      </c>
      <c r="I1055" s="9" t="s">
        <v>23</v>
      </c>
      <c r="J1055" s="9" t="s">
        <v>23</v>
      </c>
      <c r="K1055" s="9" t="s">
        <v>4372</v>
      </c>
      <c r="L1055" s="9" t="s">
        <v>706</v>
      </c>
      <c r="M1055" s="9" t="s">
        <v>176</v>
      </c>
      <c r="N1055" s="10">
        <v>89.95</v>
      </c>
      <c r="O1055" s="9">
        <v>1</v>
      </c>
      <c r="P1055" s="10">
        <f t="shared" si="21"/>
        <v>89.95</v>
      </c>
    </row>
    <row r="1056" spans="1:16" s="9" customFormat="1" x14ac:dyDescent="0.25">
      <c r="A1056" s="9" t="s">
        <v>3425</v>
      </c>
      <c r="B1056" s="9" t="s">
        <v>3435</v>
      </c>
      <c r="C1056" s="9" t="s">
        <v>3433</v>
      </c>
      <c r="D1056" s="9" t="s">
        <v>3436</v>
      </c>
      <c r="E1056" s="9" t="s">
        <v>33</v>
      </c>
      <c r="F1056" s="9" t="s">
        <v>11</v>
      </c>
      <c r="G1056" s="9" t="s">
        <v>22</v>
      </c>
      <c r="H1056" s="9" t="s">
        <v>23</v>
      </c>
      <c r="I1056" s="9" t="s">
        <v>23</v>
      </c>
      <c r="J1056" s="9" t="s">
        <v>23</v>
      </c>
      <c r="K1056" s="9" t="s">
        <v>4372</v>
      </c>
      <c r="L1056" s="9" t="s">
        <v>706</v>
      </c>
      <c r="M1056" s="9" t="s">
        <v>176</v>
      </c>
      <c r="N1056" s="10">
        <v>89.95</v>
      </c>
      <c r="O1056" s="9">
        <v>1</v>
      </c>
      <c r="P1056" s="10">
        <f t="shared" si="21"/>
        <v>89.95</v>
      </c>
    </row>
    <row r="1057" spans="1:16" s="9" customFormat="1" x14ac:dyDescent="0.25">
      <c r="A1057" s="9" t="s">
        <v>3425</v>
      </c>
      <c r="B1057" s="9" t="s">
        <v>3437</v>
      </c>
      <c r="C1057" s="9" t="s">
        <v>3438</v>
      </c>
      <c r="D1057" s="9" t="s">
        <v>3439</v>
      </c>
      <c r="E1057" s="9" t="s">
        <v>41</v>
      </c>
      <c r="F1057" s="9" t="s">
        <v>11</v>
      </c>
      <c r="G1057" s="9" t="s">
        <v>22</v>
      </c>
      <c r="H1057" s="9" t="s">
        <v>23</v>
      </c>
      <c r="I1057" s="9" t="s">
        <v>23</v>
      </c>
      <c r="J1057" s="9" t="s">
        <v>23</v>
      </c>
      <c r="K1057" s="9" t="s">
        <v>4372</v>
      </c>
      <c r="L1057" s="9" t="s">
        <v>351</v>
      </c>
      <c r="M1057" s="9" t="s">
        <v>176</v>
      </c>
      <c r="N1057" s="10">
        <v>89.95</v>
      </c>
      <c r="O1057" s="9">
        <v>3</v>
      </c>
      <c r="P1057" s="10">
        <f t="shared" si="21"/>
        <v>269.85000000000002</v>
      </c>
    </row>
    <row r="1058" spans="1:16" s="9" customFormat="1" x14ac:dyDescent="0.25">
      <c r="A1058" s="9" t="s">
        <v>3425</v>
      </c>
      <c r="B1058" s="9" t="s">
        <v>3440</v>
      </c>
      <c r="C1058" s="9" t="s">
        <v>3441</v>
      </c>
      <c r="D1058" s="9" t="s">
        <v>3442</v>
      </c>
      <c r="E1058" s="9" t="s">
        <v>33</v>
      </c>
      <c r="F1058" s="9" t="s">
        <v>11</v>
      </c>
      <c r="G1058" s="9" t="s">
        <v>22</v>
      </c>
      <c r="H1058" s="9" t="s">
        <v>23</v>
      </c>
      <c r="I1058" s="9" t="s">
        <v>23</v>
      </c>
      <c r="J1058" s="9" t="s">
        <v>23</v>
      </c>
      <c r="K1058" s="9" t="s">
        <v>4372</v>
      </c>
      <c r="L1058" s="9" t="s">
        <v>175</v>
      </c>
      <c r="M1058" s="9" t="s">
        <v>176</v>
      </c>
      <c r="N1058" s="10">
        <v>89.95</v>
      </c>
      <c r="O1058" s="9">
        <v>1</v>
      </c>
      <c r="P1058" s="10">
        <f t="shared" si="21"/>
        <v>89.95</v>
      </c>
    </row>
    <row r="1059" spans="1:16" s="9" customFormat="1" x14ac:dyDescent="0.25">
      <c r="A1059" s="9" t="s">
        <v>3425</v>
      </c>
      <c r="B1059" s="9" t="s">
        <v>3443</v>
      </c>
      <c r="C1059" s="9" t="s">
        <v>3444</v>
      </c>
      <c r="D1059" s="9" t="s">
        <v>3445</v>
      </c>
      <c r="E1059" s="9" t="s">
        <v>41</v>
      </c>
      <c r="F1059" s="9" t="s">
        <v>11</v>
      </c>
      <c r="G1059" s="9" t="s">
        <v>22</v>
      </c>
      <c r="H1059" s="9" t="s">
        <v>23</v>
      </c>
      <c r="I1059" s="9" t="s">
        <v>23</v>
      </c>
      <c r="J1059" s="9" t="s">
        <v>23</v>
      </c>
      <c r="K1059" s="9" t="s">
        <v>4372</v>
      </c>
      <c r="L1059" s="9" t="s">
        <v>107</v>
      </c>
      <c r="M1059" s="9" t="s">
        <v>176</v>
      </c>
      <c r="N1059" s="10">
        <v>89.95</v>
      </c>
      <c r="O1059" s="9">
        <v>1</v>
      </c>
      <c r="P1059" s="10">
        <f t="shared" si="21"/>
        <v>89.95</v>
      </c>
    </row>
    <row r="1060" spans="1:16" s="9" customFormat="1" x14ac:dyDescent="0.25">
      <c r="A1060" s="9" t="s">
        <v>3425</v>
      </c>
      <c r="B1060" s="9" t="s">
        <v>3446</v>
      </c>
      <c r="C1060" s="9" t="s">
        <v>3447</v>
      </c>
      <c r="D1060" s="9" t="s">
        <v>3448</v>
      </c>
      <c r="E1060" s="9" t="s">
        <v>41</v>
      </c>
      <c r="F1060" s="9" t="s">
        <v>11</v>
      </c>
      <c r="G1060" s="9" t="s">
        <v>22</v>
      </c>
      <c r="H1060" s="9" t="s">
        <v>302</v>
      </c>
      <c r="I1060" s="9" t="s">
        <v>955</v>
      </c>
      <c r="J1060" s="9" t="s">
        <v>955</v>
      </c>
      <c r="K1060" s="9" t="s">
        <v>4372</v>
      </c>
      <c r="L1060" s="9" t="s">
        <v>351</v>
      </c>
      <c r="M1060" s="9" t="s">
        <v>176</v>
      </c>
      <c r="N1060" s="10">
        <v>89.95</v>
      </c>
      <c r="O1060" s="9">
        <v>1</v>
      </c>
      <c r="P1060" s="10">
        <f t="shared" si="21"/>
        <v>89.95</v>
      </c>
    </row>
    <row r="1061" spans="1:16" s="9" customFormat="1" x14ac:dyDescent="0.25">
      <c r="A1061" s="9" t="s">
        <v>3425</v>
      </c>
      <c r="B1061" s="9" t="s">
        <v>3449</v>
      </c>
      <c r="C1061" s="9" t="s">
        <v>3447</v>
      </c>
      <c r="D1061" s="9" t="s">
        <v>3450</v>
      </c>
      <c r="E1061" s="9" t="s">
        <v>141</v>
      </c>
      <c r="F1061" s="9" t="s">
        <v>11</v>
      </c>
      <c r="G1061" s="9" t="s">
        <v>22</v>
      </c>
      <c r="H1061" s="9" t="s">
        <v>302</v>
      </c>
      <c r="I1061" s="9" t="s">
        <v>955</v>
      </c>
      <c r="J1061" s="9" t="s">
        <v>955</v>
      </c>
      <c r="K1061" s="9" t="s">
        <v>4372</v>
      </c>
      <c r="L1061" s="9" t="s">
        <v>351</v>
      </c>
      <c r="M1061" s="9" t="s">
        <v>176</v>
      </c>
      <c r="N1061" s="10">
        <v>89.95</v>
      </c>
      <c r="O1061" s="9">
        <v>1</v>
      </c>
      <c r="P1061" s="10">
        <f t="shared" si="21"/>
        <v>89.95</v>
      </c>
    </row>
    <row r="1062" spans="1:16" s="9" customFormat="1" x14ac:dyDescent="0.25">
      <c r="A1062" s="9" t="s">
        <v>3425</v>
      </c>
      <c r="B1062" s="9" t="s">
        <v>3451</v>
      </c>
      <c r="C1062" s="9" t="s">
        <v>3452</v>
      </c>
      <c r="D1062" s="9" t="s">
        <v>3453</v>
      </c>
      <c r="E1062" s="9" t="s">
        <v>33</v>
      </c>
      <c r="F1062" s="9" t="s">
        <v>11</v>
      </c>
      <c r="G1062" s="9" t="s">
        <v>22</v>
      </c>
      <c r="H1062" s="9" t="s">
        <v>23</v>
      </c>
      <c r="I1062" s="9" t="s">
        <v>23</v>
      </c>
      <c r="J1062" s="9" t="s">
        <v>23</v>
      </c>
      <c r="K1062" s="9" t="s">
        <v>4372</v>
      </c>
      <c r="L1062" s="9" t="s">
        <v>706</v>
      </c>
      <c r="M1062" s="9" t="s">
        <v>176</v>
      </c>
      <c r="N1062" s="10">
        <v>89.95</v>
      </c>
      <c r="O1062" s="9">
        <v>1</v>
      </c>
      <c r="P1062" s="10">
        <f t="shared" si="21"/>
        <v>89.95</v>
      </c>
    </row>
    <row r="1063" spans="1:16" s="9" customFormat="1" x14ac:dyDescent="0.25">
      <c r="A1063" s="9" t="s">
        <v>3425</v>
      </c>
      <c r="B1063" s="9" t="s">
        <v>3454</v>
      </c>
      <c r="C1063" s="9" t="s">
        <v>3455</v>
      </c>
      <c r="D1063" s="9" t="s">
        <v>3456</v>
      </c>
      <c r="E1063" s="9" t="s">
        <v>41</v>
      </c>
      <c r="F1063" s="9" t="s">
        <v>11</v>
      </c>
      <c r="G1063" s="9" t="s">
        <v>22</v>
      </c>
      <c r="H1063" s="9" t="s">
        <v>23</v>
      </c>
      <c r="I1063" s="9" t="s">
        <v>23</v>
      </c>
      <c r="J1063" s="9" t="s">
        <v>23</v>
      </c>
      <c r="K1063" s="9" t="s">
        <v>4372</v>
      </c>
      <c r="L1063" s="9" t="s">
        <v>153</v>
      </c>
      <c r="M1063" s="9" t="s">
        <v>176</v>
      </c>
      <c r="N1063" s="10">
        <v>89.95</v>
      </c>
      <c r="O1063" s="9">
        <v>1</v>
      </c>
      <c r="P1063" s="10">
        <f t="shared" si="21"/>
        <v>89.95</v>
      </c>
    </row>
    <row r="1064" spans="1:16" s="9" customFormat="1" x14ac:dyDescent="0.25">
      <c r="A1064" s="9" t="s">
        <v>3425</v>
      </c>
      <c r="B1064" s="9" t="s">
        <v>3457</v>
      </c>
      <c r="C1064" s="9" t="s">
        <v>3458</v>
      </c>
      <c r="D1064" s="9" t="s">
        <v>3459</v>
      </c>
      <c r="E1064" s="9" t="s">
        <v>41</v>
      </c>
      <c r="F1064" s="9" t="s">
        <v>11</v>
      </c>
      <c r="G1064" s="9" t="s">
        <v>22</v>
      </c>
      <c r="H1064" s="9" t="s">
        <v>23</v>
      </c>
      <c r="I1064" s="9" t="s">
        <v>23</v>
      </c>
      <c r="J1064" s="9" t="s">
        <v>23</v>
      </c>
      <c r="K1064" s="9" t="s">
        <v>4372</v>
      </c>
      <c r="L1064" s="9" t="s">
        <v>338</v>
      </c>
      <c r="M1064" s="9" t="s">
        <v>176</v>
      </c>
      <c r="N1064" s="10">
        <v>89.95</v>
      </c>
      <c r="O1064" s="9">
        <v>1</v>
      </c>
      <c r="P1064" s="10">
        <f t="shared" si="21"/>
        <v>89.95</v>
      </c>
    </row>
    <row r="1065" spans="1:16" s="9" customFormat="1" x14ac:dyDescent="0.25">
      <c r="A1065" s="9" t="s">
        <v>3425</v>
      </c>
      <c r="B1065" s="9" t="s">
        <v>3461</v>
      </c>
      <c r="C1065" s="9" t="s">
        <v>3460</v>
      </c>
      <c r="D1065" s="9" t="s">
        <v>3462</v>
      </c>
      <c r="E1065" s="9" t="s">
        <v>41</v>
      </c>
      <c r="F1065" s="9" t="s">
        <v>11</v>
      </c>
      <c r="G1065" s="9" t="s">
        <v>22</v>
      </c>
      <c r="H1065" s="9" t="s">
        <v>23</v>
      </c>
      <c r="I1065" s="9" t="s">
        <v>23</v>
      </c>
      <c r="J1065" s="9" t="s">
        <v>23</v>
      </c>
      <c r="K1065" s="9" t="s">
        <v>4372</v>
      </c>
      <c r="L1065" s="9" t="s">
        <v>153</v>
      </c>
      <c r="M1065" s="9" t="s">
        <v>176</v>
      </c>
      <c r="N1065" s="10">
        <v>89.95</v>
      </c>
      <c r="O1065" s="9">
        <v>3</v>
      </c>
      <c r="P1065" s="10">
        <f t="shared" si="21"/>
        <v>269.85000000000002</v>
      </c>
    </row>
    <row r="1066" spans="1:16" s="9" customFormat="1" x14ac:dyDescent="0.25">
      <c r="A1066" s="9" t="s">
        <v>3425</v>
      </c>
      <c r="B1066" s="9" t="s">
        <v>3463</v>
      </c>
      <c r="C1066" s="9" t="s">
        <v>3460</v>
      </c>
      <c r="D1066" s="9" t="s">
        <v>3464</v>
      </c>
      <c r="E1066" s="9" t="s">
        <v>33</v>
      </c>
      <c r="F1066" s="9" t="s">
        <v>11</v>
      </c>
      <c r="G1066" s="9" t="s">
        <v>22</v>
      </c>
      <c r="H1066" s="9" t="s">
        <v>23</v>
      </c>
      <c r="I1066" s="9" t="s">
        <v>23</v>
      </c>
      <c r="J1066" s="9" t="s">
        <v>23</v>
      </c>
      <c r="K1066" s="9" t="s">
        <v>4372</v>
      </c>
      <c r="L1066" s="9" t="s">
        <v>153</v>
      </c>
      <c r="M1066" s="9" t="s">
        <v>176</v>
      </c>
      <c r="N1066" s="10">
        <v>89.95</v>
      </c>
      <c r="O1066" s="9">
        <v>2</v>
      </c>
      <c r="P1066" s="10">
        <f t="shared" si="21"/>
        <v>179.9</v>
      </c>
    </row>
    <row r="1067" spans="1:16" s="9" customFormat="1" x14ac:dyDescent="0.25">
      <c r="A1067" s="9" t="s">
        <v>3425</v>
      </c>
      <c r="B1067" s="9" t="s">
        <v>3465</v>
      </c>
      <c r="C1067" s="9" t="s">
        <v>3466</v>
      </c>
      <c r="D1067" s="9" t="s">
        <v>3467</v>
      </c>
      <c r="E1067" s="9" t="s">
        <v>141</v>
      </c>
      <c r="F1067" s="9" t="s">
        <v>11</v>
      </c>
      <c r="G1067" s="9" t="s">
        <v>22</v>
      </c>
      <c r="H1067" s="9" t="s">
        <v>23</v>
      </c>
      <c r="I1067" s="9" t="s">
        <v>23</v>
      </c>
      <c r="J1067" s="9" t="s">
        <v>23</v>
      </c>
      <c r="K1067" s="9" t="s">
        <v>4372</v>
      </c>
      <c r="L1067" s="9" t="s">
        <v>107</v>
      </c>
      <c r="M1067" s="9" t="s">
        <v>176</v>
      </c>
      <c r="N1067" s="10">
        <v>89.95</v>
      </c>
      <c r="O1067" s="9">
        <v>1</v>
      </c>
      <c r="P1067" s="10">
        <f t="shared" si="21"/>
        <v>89.95</v>
      </c>
    </row>
    <row r="1068" spans="1:16" s="9" customFormat="1" x14ac:dyDescent="0.25">
      <c r="A1068" s="9" t="s">
        <v>3425</v>
      </c>
      <c r="B1068" s="9" t="s">
        <v>3469</v>
      </c>
      <c r="C1068" s="9" t="s">
        <v>3468</v>
      </c>
      <c r="D1068" s="9" t="s">
        <v>3470</v>
      </c>
      <c r="E1068" s="9" t="s">
        <v>33</v>
      </c>
      <c r="F1068" s="9" t="s">
        <v>11</v>
      </c>
      <c r="G1068" s="9" t="s">
        <v>22</v>
      </c>
      <c r="H1068" s="9" t="s">
        <v>23</v>
      </c>
      <c r="I1068" s="9" t="s">
        <v>23</v>
      </c>
      <c r="J1068" s="9" t="s">
        <v>23</v>
      </c>
      <c r="K1068" s="9" t="s">
        <v>4372</v>
      </c>
      <c r="L1068" s="9" t="s">
        <v>351</v>
      </c>
      <c r="M1068" s="9" t="s">
        <v>176</v>
      </c>
      <c r="N1068" s="10">
        <v>79.95</v>
      </c>
      <c r="O1068" s="9">
        <v>2</v>
      </c>
      <c r="P1068" s="10">
        <f t="shared" si="21"/>
        <v>159.9</v>
      </c>
    </row>
    <row r="1069" spans="1:16" s="9" customFormat="1" x14ac:dyDescent="0.25">
      <c r="A1069" s="9" t="s">
        <v>3425</v>
      </c>
      <c r="B1069" s="9" t="s">
        <v>3471</v>
      </c>
      <c r="C1069" s="9" t="s">
        <v>3472</v>
      </c>
      <c r="D1069" s="9" t="s">
        <v>3473</v>
      </c>
      <c r="E1069" s="9" t="s">
        <v>21</v>
      </c>
      <c r="F1069" s="9" t="s">
        <v>11</v>
      </c>
      <c r="G1069" s="9" t="s">
        <v>22</v>
      </c>
      <c r="H1069" s="9" t="s">
        <v>23</v>
      </c>
      <c r="I1069" s="9" t="s">
        <v>23</v>
      </c>
      <c r="J1069" s="9" t="s">
        <v>23</v>
      </c>
      <c r="K1069" s="9" t="s">
        <v>4372</v>
      </c>
      <c r="L1069" s="9" t="s">
        <v>107</v>
      </c>
      <c r="M1069" s="9" t="s">
        <v>176</v>
      </c>
      <c r="N1069" s="10">
        <v>79.95</v>
      </c>
      <c r="O1069" s="9">
        <v>1</v>
      </c>
      <c r="P1069" s="10">
        <f t="shared" si="21"/>
        <v>79.95</v>
      </c>
    </row>
    <row r="1070" spans="1:16" s="9" customFormat="1" x14ac:dyDescent="0.25">
      <c r="A1070" s="9" t="s">
        <v>3425</v>
      </c>
      <c r="B1070" s="9" t="s">
        <v>3474</v>
      </c>
      <c r="C1070" s="9" t="s">
        <v>3472</v>
      </c>
      <c r="D1070" s="9" t="s">
        <v>3475</v>
      </c>
      <c r="E1070" s="9" t="s">
        <v>41</v>
      </c>
      <c r="F1070" s="9" t="s">
        <v>11</v>
      </c>
      <c r="G1070" s="9" t="s">
        <v>22</v>
      </c>
      <c r="H1070" s="9" t="s">
        <v>23</v>
      </c>
      <c r="I1070" s="9" t="s">
        <v>23</v>
      </c>
      <c r="J1070" s="9" t="s">
        <v>23</v>
      </c>
      <c r="K1070" s="9" t="s">
        <v>4372</v>
      </c>
      <c r="L1070" s="9" t="s">
        <v>107</v>
      </c>
      <c r="M1070" s="9" t="s">
        <v>176</v>
      </c>
      <c r="N1070" s="10">
        <v>79.95</v>
      </c>
      <c r="O1070" s="9">
        <v>2</v>
      </c>
      <c r="P1070" s="10">
        <f t="shared" si="21"/>
        <v>159.9</v>
      </c>
    </row>
    <row r="1071" spans="1:16" s="9" customFormat="1" x14ac:dyDescent="0.25">
      <c r="A1071" s="9" t="s">
        <v>3476</v>
      </c>
      <c r="B1071" s="9" t="s">
        <v>3477</v>
      </c>
      <c r="C1071" s="9" t="s">
        <v>3478</v>
      </c>
      <c r="D1071" s="9" t="s">
        <v>3479</v>
      </c>
      <c r="E1071" s="9" t="s">
        <v>41</v>
      </c>
      <c r="F1071" s="9" t="s">
        <v>11</v>
      </c>
      <c r="G1071" s="9" t="s">
        <v>22</v>
      </c>
      <c r="H1071" s="9" t="s">
        <v>23</v>
      </c>
      <c r="I1071" s="9" t="s">
        <v>23</v>
      </c>
      <c r="J1071" s="9" t="s">
        <v>23</v>
      </c>
      <c r="K1071" s="9" t="s">
        <v>4372</v>
      </c>
      <c r="L1071" s="9" t="s">
        <v>57</v>
      </c>
      <c r="M1071" s="9" t="s">
        <v>3480</v>
      </c>
      <c r="N1071" s="10">
        <v>110</v>
      </c>
      <c r="O1071" s="9">
        <v>1</v>
      </c>
      <c r="P1071" s="10">
        <f t="shared" si="21"/>
        <v>110</v>
      </c>
    </row>
    <row r="1072" spans="1:16" s="9" customFormat="1" x14ac:dyDescent="0.25">
      <c r="A1072" s="9" t="s">
        <v>3481</v>
      </c>
      <c r="B1072" s="9" t="s">
        <v>3484</v>
      </c>
      <c r="C1072" s="9" t="s">
        <v>3482</v>
      </c>
      <c r="D1072" s="9" t="s">
        <v>3485</v>
      </c>
      <c r="E1072" s="9" t="s">
        <v>41</v>
      </c>
      <c r="F1072" s="9" t="s">
        <v>11</v>
      </c>
      <c r="G1072" s="9" t="s">
        <v>143</v>
      </c>
      <c r="H1072" s="9" t="s">
        <v>79</v>
      </c>
      <c r="I1072" s="9" t="s">
        <v>144</v>
      </c>
      <c r="J1072" s="9" t="s">
        <v>144</v>
      </c>
      <c r="K1072" s="9" t="s">
        <v>4373</v>
      </c>
      <c r="L1072" s="9" t="s">
        <v>358</v>
      </c>
      <c r="M1072" s="9" t="s">
        <v>3483</v>
      </c>
      <c r="N1072" s="10">
        <v>75</v>
      </c>
      <c r="O1072" s="9">
        <v>3</v>
      </c>
      <c r="P1072" s="10">
        <f t="shared" ref="P1072:P1117" si="22">O1072*N1072</f>
        <v>225</v>
      </c>
    </row>
    <row r="1073" spans="1:16" s="9" customFormat="1" x14ac:dyDescent="0.25">
      <c r="A1073" s="9" t="s">
        <v>3481</v>
      </c>
      <c r="B1073" s="9" t="s">
        <v>3488</v>
      </c>
      <c r="C1073" s="9" t="s">
        <v>3486</v>
      </c>
      <c r="D1073" s="9" t="s">
        <v>3489</v>
      </c>
      <c r="E1073" s="9" t="s">
        <v>101</v>
      </c>
      <c r="F1073" s="9" t="s">
        <v>11</v>
      </c>
      <c r="G1073" s="9" t="s">
        <v>143</v>
      </c>
      <c r="H1073" s="9" t="s">
        <v>79</v>
      </c>
      <c r="I1073" s="9" t="s">
        <v>144</v>
      </c>
      <c r="J1073" s="9" t="s">
        <v>144</v>
      </c>
      <c r="K1073" s="9" t="s">
        <v>4373</v>
      </c>
      <c r="L1073" s="9" t="s">
        <v>724</v>
      </c>
      <c r="M1073" s="9" t="s">
        <v>3487</v>
      </c>
      <c r="N1073" s="10">
        <v>75</v>
      </c>
      <c r="O1073" s="9">
        <v>1</v>
      </c>
      <c r="P1073" s="10">
        <f t="shared" si="22"/>
        <v>75</v>
      </c>
    </row>
    <row r="1074" spans="1:16" s="9" customFormat="1" x14ac:dyDescent="0.25">
      <c r="A1074" s="9" t="s">
        <v>3481</v>
      </c>
      <c r="B1074" s="9" t="s">
        <v>3490</v>
      </c>
      <c r="C1074" s="9" t="s">
        <v>3486</v>
      </c>
      <c r="D1074" s="9" t="s">
        <v>3491</v>
      </c>
      <c r="E1074" s="9" t="s">
        <v>104</v>
      </c>
      <c r="F1074" s="9" t="s">
        <v>11</v>
      </c>
      <c r="G1074" s="9" t="s">
        <v>143</v>
      </c>
      <c r="H1074" s="9" t="s">
        <v>79</v>
      </c>
      <c r="I1074" s="9" t="s">
        <v>144</v>
      </c>
      <c r="J1074" s="9" t="s">
        <v>144</v>
      </c>
      <c r="K1074" s="9" t="s">
        <v>4373</v>
      </c>
      <c r="L1074" s="9" t="s">
        <v>724</v>
      </c>
      <c r="M1074" s="9" t="s">
        <v>3487</v>
      </c>
      <c r="N1074" s="10">
        <v>75</v>
      </c>
      <c r="O1074" s="9">
        <v>1</v>
      </c>
      <c r="P1074" s="10">
        <f t="shared" si="22"/>
        <v>75</v>
      </c>
    </row>
    <row r="1075" spans="1:16" s="9" customFormat="1" x14ac:dyDescent="0.25">
      <c r="A1075" s="9" t="s">
        <v>3481</v>
      </c>
      <c r="B1075" s="9" t="s">
        <v>3492</v>
      </c>
      <c r="C1075" s="9" t="s">
        <v>3486</v>
      </c>
      <c r="D1075" s="9" t="s">
        <v>3493</v>
      </c>
      <c r="E1075" s="9" t="s">
        <v>21</v>
      </c>
      <c r="F1075" s="9" t="s">
        <v>11</v>
      </c>
      <c r="G1075" s="9" t="s">
        <v>143</v>
      </c>
      <c r="H1075" s="9" t="s">
        <v>79</v>
      </c>
      <c r="I1075" s="9" t="s">
        <v>144</v>
      </c>
      <c r="J1075" s="9" t="s">
        <v>144</v>
      </c>
      <c r="K1075" s="9" t="s">
        <v>4373</v>
      </c>
      <c r="L1075" s="9" t="s">
        <v>724</v>
      </c>
      <c r="M1075" s="9" t="s">
        <v>3487</v>
      </c>
      <c r="N1075" s="10">
        <v>75</v>
      </c>
      <c r="O1075" s="9">
        <v>2</v>
      </c>
      <c r="P1075" s="10">
        <f t="shared" si="22"/>
        <v>150</v>
      </c>
    </row>
    <row r="1076" spans="1:16" s="9" customFormat="1" x14ac:dyDescent="0.25">
      <c r="A1076" s="9" t="s">
        <v>3481</v>
      </c>
      <c r="B1076" s="9" t="s">
        <v>3494</v>
      </c>
      <c r="C1076" s="9" t="s">
        <v>3495</v>
      </c>
      <c r="D1076" s="9" t="s">
        <v>3496</v>
      </c>
      <c r="E1076" s="9" t="s">
        <v>104</v>
      </c>
      <c r="F1076" s="9" t="s">
        <v>11</v>
      </c>
      <c r="G1076" s="9" t="s">
        <v>96</v>
      </c>
      <c r="H1076" s="9" t="s">
        <v>79</v>
      </c>
      <c r="I1076" s="9" t="s">
        <v>80</v>
      </c>
      <c r="J1076" s="9" t="s">
        <v>80</v>
      </c>
      <c r="K1076" s="9" t="s">
        <v>4373</v>
      </c>
      <c r="L1076" s="9" t="s">
        <v>706</v>
      </c>
      <c r="M1076" s="9" t="s">
        <v>3497</v>
      </c>
      <c r="N1076" s="10">
        <v>85</v>
      </c>
      <c r="O1076" s="9">
        <v>1</v>
      </c>
      <c r="P1076" s="10">
        <f t="shared" si="22"/>
        <v>85</v>
      </c>
    </row>
    <row r="1077" spans="1:16" s="9" customFormat="1" x14ac:dyDescent="0.25">
      <c r="A1077" s="9" t="s">
        <v>3501</v>
      </c>
      <c r="B1077" s="9" t="s">
        <v>3498</v>
      </c>
      <c r="C1077" s="9" t="s">
        <v>3499</v>
      </c>
      <c r="D1077" s="9" t="s">
        <v>3500</v>
      </c>
      <c r="E1077" s="9" t="s">
        <v>104</v>
      </c>
      <c r="F1077" s="9" t="s">
        <v>11</v>
      </c>
      <c r="G1077" s="9" t="s">
        <v>22</v>
      </c>
      <c r="H1077" s="9" t="s">
        <v>34</v>
      </c>
      <c r="I1077" s="9" t="s">
        <v>34</v>
      </c>
      <c r="J1077" s="9" t="s">
        <v>34</v>
      </c>
      <c r="K1077" s="9" t="s">
        <v>4373</v>
      </c>
      <c r="L1077" s="9" t="s">
        <v>24</v>
      </c>
      <c r="M1077" s="9" t="s">
        <v>176</v>
      </c>
      <c r="N1077" s="10">
        <v>115</v>
      </c>
      <c r="O1077" s="9">
        <v>1</v>
      </c>
      <c r="P1077" s="10">
        <f t="shared" si="22"/>
        <v>115</v>
      </c>
    </row>
    <row r="1078" spans="1:16" s="9" customFormat="1" x14ac:dyDescent="0.25">
      <c r="A1078" s="9" t="s">
        <v>3501</v>
      </c>
      <c r="B1078" s="9" t="s">
        <v>3503</v>
      </c>
      <c r="C1078" s="9" t="s">
        <v>3502</v>
      </c>
      <c r="D1078" s="9" t="s">
        <v>3504</v>
      </c>
      <c r="E1078" s="9" t="s">
        <v>104</v>
      </c>
      <c r="F1078" s="9" t="s">
        <v>11</v>
      </c>
      <c r="G1078" s="9" t="s">
        <v>22</v>
      </c>
      <c r="H1078" s="9" t="s">
        <v>115</v>
      </c>
      <c r="I1078" s="9" t="s">
        <v>89</v>
      </c>
      <c r="J1078" s="9" t="s">
        <v>89</v>
      </c>
      <c r="K1078" s="9" t="s">
        <v>4371</v>
      </c>
      <c r="L1078" s="9" t="s">
        <v>706</v>
      </c>
      <c r="M1078" s="9" t="s">
        <v>176</v>
      </c>
      <c r="N1078" s="10">
        <v>85</v>
      </c>
      <c r="O1078" s="9">
        <v>1</v>
      </c>
      <c r="P1078" s="10">
        <f t="shared" si="22"/>
        <v>85</v>
      </c>
    </row>
    <row r="1079" spans="1:16" s="9" customFormat="1" x14ac:dyDescent="0.25">
      <c r="A1079" s="9" t="s">
        <v>3501</v>
      </c>
      <c r="B1079" s="9" t="s">
        <v>3505</v>
      </c>
      <c r="C1079" s="9" t="s">
        <v>3502</v>
      </c>
      <c r="D1079" s="9" t="s">
        <v>3506</v>
      </c>
      <c r="E1079" s="9" t="s">
        <v>21</v>
      </c>
      <c r="F1079" s="9" t="s">
        <v>11</v>
      </c>
      <c r="G1079" s="9" t="s">
        <v>22</v>
      </c>
      <c r="H1079" s="9" t="s">
        <v>115</v>
      </c>
      <c r="I1079" s="9" t="s">
        <v>89</v>
      </c>
      <c r="J1079" s="9" t="s">
        <v>89</v>
      </c>
      <c r="K1079" s="9" t="s">
        <v>4371</v>
      </c>
      <c r="L1079" s="9" t="s">
        <v>706</v>
      </c>
      <c r="M1079" s="9" t="s">
        <v>176</v>
      </c>
      <c r="N1079" s="10">
        <v>85</v>
      </c>
      <c r="O1079" s="9">
        <v>2</v>
      </c>
      <c r="P1079" s="10">
        <f t="shared" si="22"/>
        <v>170</v>
      </c>
    </row>
    <row r="1080" spans="1:16" s="9" customFormat="1" x14ac:dyDescent="0.25">
      <c r="A1080" s="9" t="s">
        <v>3501</v>
      </c>
      <c r="B1080" s="9" t="s">
        <v>3507</v>
      </c>
      <c r="C1080" s="9" t="s">
        <v>3508</v>
      </c>
      <c r="D1080" s="9" t="s">
        <v>3509</v>
      </c>
      <c r="E1080" s="9" t="s">
        <v>104</v>
      </c>
      <c r="F1080" s="9" t="s">
        <v>11</v>
      </c>
      <c r="G1080" s="9" t="s">
        <v>22</v>
      </c>
      <c r="H1080" s="9" t="s">
        <v>213</v>
      </c>
      <c r="I1080" s="9" t="s">
        <v>214</v>
      </c>
      <c r="J1080" s="9" t="s">
        <v>214</v>
      </c>
      <c r="K1080" s="9" t="s">
        <v>4371</v>
      </c>
      <c r="L1080" s="9" t="s">
        <v>658</v>
      </c>
      <c r="M1080" s="9" t="s">
        <v>176</v>
      </c>
      <c r="N1080" s="10">
        <v>104.03999999999999</v>
      </c>
      <c r="O1080" s="9">
        <v>1</v>
      </c>
      <c r="P1080" s="10">
        <f t="shared" si="22"/>
        <v>104.03999999999999</v>
      </c>
    </row>
    <row r="1081" spans="1:16" s="9" customFormat="1" x14ac:dyDescent="0.25">
      <c r="A1081" s="9" t="s">
        <v>3501</v>
      </c>
      <c r="B1081" s="9" t="s">
        <v>3510</v>
      </c>
      <c r="C1081" s="9" t="s">
        <v>3511</v>
      </c>
      <c r="D1081" s="9" t="s">
        <v>3512</v>
      </c>
      <c r="E1081" s="9" t="s">
        <v>104</v>
      </c>
      <c r="F1081" s="9" t="s">
        <v>11</v>
      </c>
      <c r="G1081" s="9" t="s">
        <v>22</v>
      </c>
      <c r="H1081" s="9" t="s">
        <v>34</v>
      </c>
      <c r="I1081" s="9" t="s">
        <v>34</v>
      </c>
      <c r="J1081" s="9" t="s">
        <v>34</v>
      </c>
      <c r="K1081" s="9" t="s">
        <v>4373</v>
      </c>
      <c r="L1081" s="9" t="s">
        <v>24</v>
      </c>
      <c r="M1081" s="9" t="s">
        <v>176</v>
      </c>
      <c r="N1081" s="10">
        <v>97.919999999999987</v>
      </c>
      <c r="O1081" s="9">
        <v>1</v>
      </c>
      <c r="P1081" s="10">
        <f t="shared" si="22"/>
        <v>97.919999999999987</v>
      </c>
    </row>
    <row r="1082" spans="1:16" s="9" customFormat="1" x14ac:dyDescent="0.25">
      <c r="A1082" s="9" t="s">
        <v>3501</v>
      </c>
      <c r="B1082" s="9" t="s">
        <v>3513</v>
      </c>
      <c r="C1082" s="9" t="s">
        <v>3511</v>
      </c>
      <c r="D1082" s="9" t="s">
        <v>3514</v>
      </c>
      <c r="E1082" s="9" t="s">
        <v>21</v>
      </c>
      <c r="F1082" s="9" t="s">
        <v>11</v>
      </c>
      <c r="G1082" s="9" t="s">
        <v>22</v>
      </c>
      <c r="H1082" s="9" t="s">
        <v>34</v>
      </c>
      <c r="I1082" s="9" t="s">
        <v>34</v>
      </c>
      <c r="J1082" s="9" t="s">
        <v>34</v>
      </c>
      <c r="K1082" s="9" t="s">
        <v>4373</v>
      </c>
      <c r="L1082" s="9" t="s">
        <v>24</v>
      </c>
      <c r="M1082" s="9" t="s">
        <v>176</v>
      </c>
      <c r="N1082" s="10">
        <v>97.919999999999987</v>
      </c>
      <c r="O1082" s="9">
        <v>1</v>
      </c>
      <c r="P1082" s="10">
        <f t="shared" si="22"/>
        <v>97.919999999999987</v>
      </c>
    </row>
    <row r="1083" spans="1:16" s="9" customFormat="1" x14ac:dyDescent="0.25">
      <c r="A1083" s="9" t="s">
        <v>3501</v>
      </c>
      <c r="B1083" s="9" t="s">
        <v>3515</v>
      </c>
      <c r="C1083" s="9" t="s">
        <v>3511</v>
      </c>
      <c r="D1083" s="9" t="s">
        <v>3516</v>
      </c>
      <c r="E1083" s="9" t="s">
        <v>41</v>
      </c>
      <c r="F1083" s="9" t="s">
        <v>11</v>
      </c>
      <c r="G1083" s="9" t="s">
        <v>22</v>
      </c>
      <c r="H1083" s="9" t="s">
        <v>34</v>
      </c>
      <c r="I1083" s="9" t="s">
        <v>34</v>
      </c>
      <c r="J1083" s="9" t="s">
        <v>34</v>
      </c>
      <c r="K1083" s="9" t="s">
        <v>4373</v>
      </c>
      <c r="L1083" s="9" t="s">
        <v>24</v>
      </c>
      <c r="M1083" s="9" t="s">
        <v>176</v>
      </c>
      <c r="N1083" s="10">
        <v>97.919999999999987</v>
      </c>
      <c r="O1083" s="9">
        <v>2</v>
      </c>
      <c r="P1083" s="10">
        <f t="shared" si="22"/>
        <v>195.83999999999997</v>
      </c>
    </row>
    <row r="1084" spans="1:16" s="9" customFormat="1" x14ac:dyDescent="0.25">
      <c r="A1084" s="9" t="s">
        <v>3501</v>
      </c>
      <c r="B1084" s="9" t="s">
        <v>3517</v>
      </c>
      <c r="C1084" s="9" t="s">
        <v>3511</v>
      </c>
      <c r="D1084" s="9" t="s">
        <v>3518</v>
      </c>
      <c r="E1084" s="9" t="s">
        <v>33</v>
      </c>
      <c r="F1084" s="9" t="s">
        <v>11</v>
      </c>
      <c r="G1084" s="9" t="s">
        <v>22</v>
      </c>
      <c r="H1084" s="9" t="s">
        <v>34</v>
      </c>
      <c r="I1084" s="9" t="s">
        <v>34</v>
      </c>
      <c r="J1084" s="9" t="s">
        <v>34</v>
      </c>
      <c r="K1084" s="9" t="s">
        <v>4373</v>
      </c>
      <c r="L1084" s="9" t="s">
        <v>24</v>
      </c>
      <c r="M1084" s="9" t="s">
        <v>176</v>
      </c>
      <c r="N1084" s="10">
        <v>97.919999999999987</v>
      </c>
      <c r="O1084" s="9">
        <v>2</v>
      </c>
      <c r="P1084" s="10">
        <f t="shared" si="22"/>
        <v>195.83999999999997</v>
      </c>
    </row>
    <row r="1085" spans="1:16" s="9" customFormat="1" x14ac:dyDescent="0.25">
      <c r="A1085" s="9" t="s">
        <v>3501</v>
      </c>
      <c r="B1085" s="9" t="s">
        <v>3519</v>
      </c>
      <c r="C1085" s="9" t="s">
        <v>3511</v>
      </c>
      <c r="D1085" s="9" t="s">
        <v>3520</v>
      </c>
      <c r="E1085" s="9" t="s">
        <v>141</v>
      </c>
      <c r="F1085" s="9" t="s">
        <v>11</v>
      </c>
      <c r="G1085" s="9" t="s">
        <v>22</v>
      </c>
      <c r="H1085" s="9" t="s">
        <v>34</v>
      </c>
      <c r="I1085" s="9" t="s">
        <v>34</v>
      </c>
      <c r="J1085" s="9" t="s">
        <v>34</v>
      </c>
      <c r="K1085" s="9" t="s">
        <v>4373</v>
      </c>
      <c r="L1085" s="9" t="s">
        <v>24</v>
      </c>
      <c r="M1085" s="9" t="s">
        <v>176</v>
      </c>
      <c r="N1085" s="10">
        <v>97.919999999999987</v>
      </c>
      <c r="O1085" s="9">
        <v>2</v>
      </c>
      <c r="P1085" s="10">
        <f t="shared" si="22"/>
        <v>195.83999999999997</v>
      </c>
    </row>
    <row r="1086" spans="1:16" s="9" customFormat="1" x14ac:dyDescent="0.25">
      <c r="A1086" s="9" t="s">
        <v>3501</v>
      </c>
      <c r="B1086" s="9" t="s">
        <v>3521</v>
      </c>
      <c r="C1086" s="9" t="s">
        <v>3511</v>
      </c>
      <c r="D1086" s="9" t="s">
        <v>3522</v>
      </c>
      <c r="E1086" s="9" t="s">
        <v>167</v>
      </c>
      <c r="F1086" s="9" t="s">
        <v>11</v>
      </c>
      <c r="G1086" s="9" t="s">
        <v>22</v>
      </c>
      <c r="H1086" s="9" t="s">
        <v>34</v>
      </c>
      <c r="I1086" s="9" t="s">
        <v>34</v>
      </c>
      <c r="J1086" s="9" t="s">
        <v>34</v>
      </c>
      <c r="K1086" s="9" t="s">
        <v>4373</v>
      </c>
      <c r="L1086" s="9" t="s">
        <v>24</v>
      </c>
      <c r="M1086" s="9" t="s">
        <v>176</v>
      </c>
      <c r="N1086" s="10">
        <v>97.919999999999987</v>
      </c>
      <c r="O1086" s="9">
        <v>1</v>
      </c>
      <c r="P1086" s="10">
        <f t="shared" si="22"/>
        <v>97.919999999999987</v>
      </c>
    </row>
    <row r="1087" spans="1:16" s="9" customFormat="1" x14ac:dyDescent="0.25">
      <c r="A1087" s="9" t="s">
        <v>3501</v>
      </c>
      <c r="B1087" s="9" t="s">
        <v>3523</v>
      </c>
      <c r="C1087" s="9" t="s">
        <v>3511</v>
      </c>
      <c r="D1087" s="9" t="s">
        <v>3524</v>
      </c>
      <c r="E1087" s="9" t="s">
        <v>185</v>
      </c>
      <c r="F1087" s="9" t="s">
        <v>11</v>
      </c>
      <c r="G1087" s="9" t="s">
        <v>22</v>
      </c>
      <c r="H1087" s="9" t="s">
        <v>34</v>
      </c>
      <c r="I1087" s="9" t="s">
        <v>34</v>
      </c>
      <c r="J1087" s="9" t="s">
        <v>34</v>
      </c>
      <c r="K1087" s="9" t="s">
        <v>4373</v>
      </c>
      <c r="L1087" s="9" t="s">
        <v>24</v>
      </c>
      <c r="M1087" s="9" t="s">
        <v>176</v>
      </c>
      <c r="N1087" s="10">
        <v>97.919999999999987</v>
      </c>
      <c r="O1087" s="9">
        <v>1</v>
      </c>
      <c r="P1087" s="10">
        <f t="shared" si="22"/>
        <v>97.919999999999987</v>
      </c>
    </row>
    <row r="1088" spans="1:16" s="9" customFormat="1" x14ac:dyDescent="0.25">
      <c r="A1088" s="9" t="s">
        <v>3529</v>
      </c>
      <c r="B1088" s="9" t="s">
        <v>3525</v>
      </c>
      <c r="C1088" s="9" t="s">
        <v>3526</v>
      </c>
      <c r="D1088" s="9" t="s">
        <v>3527</v>
      </c>
      <c r="E1088" s="9" t="s">
        <v>10</v>
      </c>
      <c r="F1088" s="9" t="s">
        <v>11</v>
      </c>
      <c r="G1088" s="9" t="s">
        <v>12</v>
      </c>
      <c r="H1088" s="9" t="s">
        <v>209</v>
      </c>
      <c r="I1088" s="9" t="s">
        <v>210</v>
      </c>
      <c r="J1088" s="9" t="s">
        <v>210</v>
      </c>
      <c r="K1088" s="9" t="s">
        <v>4371</v>
      </c>
      <c r="L1088" s="9" t="s">
        <v>462</v>
      </c>
      <c r="M1088" s="9" t="s">
        <v>3528</v>
      </c>
      <c r="N1088" s="10">
        <v>71.95</v>
      </c>
      <c r="O1088" s="9">
        <v>1</v>
      </c>
      <c r="P1088" s="10">
        <f t="shared" si="22"/>
        <v>71.95</v>
      </c>
    </row>
    <row r="1089" spans="1:16" s="9" customFormat="1" x14ac:dyDescent="0.25">
      <c r="A1089" s="9" t="s">
        <v>3529</v>
      </c>
      <c r="B1089" s="9" t="s">
        <v>3530</v>
      </c>
      <c r="C1089" s="9" t="s">
        <v>3531</v>
      </c>
      <c r="D1089" s="9" t="s">
        <v>3532</v>
      </c>
      <c r="E1089" s="9" t="s">
        <v>10</v>
      </c>
      <c r="F1089" s="9" t="s">
        <v>11</v>
      </c>
      <c r="G1089" s="9" t="s">
        <v>12</v>
      </c>
      <c r="H1089" s="9" t="s">
        <v>209</v>
      </c>
      <c r="I1089" s="9" t="s">
        <v>210</v>
      </c>
      <c r="J1089" s="9" t="s">
        <v>210</v>
      </c>
      <c r="K1089" s="9" t="s">
        <v>4371</v>
      </c>
      <c r="L1089" s="9" t="s">
        <v>107</v>
      </c>
      <c r="M1089" s="9" t="s">
        <v>3533</v>
      </c>
      <c r="N1089" s="10">
        <v>94.95</v>
      </c>
      <c r="O1089" s="9">
        <v>1</v>
      </c>
      <c r="P1089" s="10">
        <f t="shared" si="22"/>
        <v>94.95</v>
      </c>
    </row>
    <row r="1090" spans="1:16" s="9" customFormat="1" x14ac:dyDescent="0.25">
      <c r="A1090" s="9" t="s">
        <v>3529</v>
      </c>
      <c r="B1090" s="9" t="s">
        <v>3534</v>
      </c>
      <c r="C1090" s="9" t="s">
        <v>3535</v>
      </c>
      <c r="D1090" s="9" t="s">
        <v>3536</v>
      </c>
      <c r="E1090" s="9" t="s">
        <v>10</v>
      </c>
      <c r="F1090" s="9" t="s">
        <v>11</v>
      </c>
      <c r="G1090" s="9" t="s">
        <v>12</v>
      </c>
      <c r="H1090" s="9" t="s">
        <v>209</v>
      </c>
      <c r="I1090" s="9" t="s">
        <v>210</v>
      </c>
      <c r="J1090" s="9" t="s">
        <v>210</v>
      </c>
      <c r="K1090" s="9" t="s">
        <v>4371</v>
      </c>
      <c r="L1090" s="9" t="s">
        <v>724</v>
      </c>
      <c r="M1090" s="9" t="s">
        <v>3533</v>
      </c>
      <c r="N1090" s="10">
        <v>94.95</v>
      </c>
      <c r="O1090" s="9">
        <v>1</v>
      </c>
      <c r="P1090" s="10">
        <f t="shared" si="22"/>
        <v>94.95</v>
      </c>
    </row>
    <row r="1091" spans="1:16" s="9" customFormat="1" x14ac:dyDescent="0.25">
      <c r="A1091" s="9" t="s">
        <v>3529</v>
      </c>
      <c r="B1091" s="9" t="s">
        <v>3537</v>
      </c>
      <c r="C1091" s="9" t="s">
        <v>3538</v>
      </c>
      <c r="D1091" s="9" t="s">
        <v>3539</v>
      </c>
      <c r="E1091" s="9" t="s">
        <v>41</v>
      </c>
      <c r="F1091" s="9" t="s">
        <v>11</v>
      </c>
      <c r="G1091" s="9" t="s">
        <v>22</v>
      </c>
      <c r="H1091" s="9" t="s">
        <v>647</v>
      </c>
      <c r="I1091" s="9" t="s">
        <v>647</v>
      </c>
      <c r="J1091" s="9" t="s">
        <v>648</v>
      </c>
      <c r="K1091" s="9" t="s">
        <v>4371</v>
      </c>
      <c r="L1091" s="9" t="s">
        <v>57</v>
      </c>
      <c r="M1091" s="9" t="s">
        <v>176</v>
      </c>
      <c r="N1091" s="10">
        <v>84.95</v>
      </c>
      <c r="O1091" s="9">
        <v>1</v>
      </c>
      <c r="P1091" s="10">
        <f t="shared" si="22"/>
        <v>84.95</v>
      </c>
    </row>
    <row r="1092" spans="1:16" s="9" customFormat="1" x14ac:dyDescent="0.25">
      <c r="A1092" s="9" t="s">
        <v>3544</v>
      </c>
      <c r="B1092" s="9" t="s">
        <v>3540</v>
      </c>
      <c r="C1092" s="9" t="s">
        <v>3541</v>
      </c>
      <c r="D1092" s="9" t="s">
        <v>3542</v>
      </c>
      <c r="E1092" s="9" t="s">
        <v>141</v>
      </c>
      <c r="F1092" s="9" t="s">
        <v>11</v>
      </c>
      <c r="G1092" s="9" t="s">
        <v>22</v>
      </c>
      <c r="H1092" s="9" t="s">
        <v>23</v>
      </c>
      <c r="I1092" s="9" t="s">
        <v>23</v>
      </c>
      <c r="J1092" s="9" t="s">
        <v>23</v>
      </c>
      <c r="K1092" s="9" t="s">
        <v>4372</v>
      </c>
      <c r="L1092" s="9" t="s">
        <v>947</v>
      </c>
      <c r="M1092" s="9" t="s">
        <v>3543</v>
      </c>
      <c r="N1092" s="10">
        <v>89.95</v>
      </c>
      <c r="O1092" s="9">
        <v>1</v>
      </c>
      <c r="P1092" s="10">
        <f t="shared" si="22"/>
        <v>89.95</v>
      </c>
    </row>
    <row r="1093" spans="1:16" s="9" customFormat="1" x14ac:dyDescent="0.25">
      <c r="A1093" s="9" t="s">
        <v>3544</v>
      </c>
      <c r="B1093" s="9" t="s">
        <v>3545</v>
      </c>
      <c r="C1093" s="9" t="s">
        <v>3546</v>
      </c>
      <c r="D1093" s="9" t="s">
        <v>3547</v>
      </c>
      <c r="E1093" s="9" t="s">
        <v>21</v>
      </c>
      <c r="F1093" s="9" t="s">
        <v>11</v>
      </c>
      <c r="G1093" s="9" t="s">
        <v>22</v>
      </c>
      <c r="H1093" s="9" t="s">
        <v>115</v>
      </c>
      <c r="I1093" s="9" t="s">
        <v>89</v>
      </c>
      <c r="J1093" s="9" t="s">
        <v>89</v>
      </c>
      <c r="K1093" s="9" t="s">
        <v>4371</v>
      </c>
      <c r="L1093" s="9" t="s">
        <v>351</v>
      </c>
      <c r="M1093" s="9" t="s">
        <v>3548</v>
      </c>
      <c r="N1093" s="10">
        <v>89.95</v>
      </c>
      <c r="O1093" s="9">
        <v>1</v>
      </c>
      <c r="P1093" s="10">
        <f t="shared" si="22"/>
        <v>89.95</v>
      </c>
    </row>
    <row r="1094" spans="1:16" s="9" customFormat="1" x14ac:dyDescent="0.25">
      <c r="A1094" s="9" t="s">
        <v>3544</v>
      </c>
      <c r="B1094" s="9" t="s">
        <v>3549</v>
      </c>
      <c r="C1094" s="9" t="s">
        <v>3550</v>
      </c>
      <c r="D1094" s="9" t="s">
        <v>3551</v>
      </c>
      <c r="E1094" s="9" t="s">
        <v>33</v>
      </c>
      <c r="F1094" s="9" t="s">
        <v>11</v>
      </c>
      <c r="G1094" s="9" t="s">
        <v>22</v>
      </c>
      <c r="H1094" s="9" t="s">
        <v>302</v>
      </c>
      <c r="I1094" s="9" t="s">
        <v>955</v>
      </c>
      <c r="J1094" s="9" t="s">
        <v>955</v>
      </c>
      <c r="K1094" s="9" t="s">
        <v>4372</v>
      </c>
      <c r="L1094" s="9" t="s">
        <v>351</v>
      </c>
      <c r="M1094" s="9" t="s">
        <v>3552</v>
      </c>
      <c r="N1094" s="10">
        <v>79.95</v>
      </c>
      <c r="O1094" s="9">
        <v>1</v>
      </c>
      <c r="P1094" s="10">
        <f t="shared" si="22"/>
        <v>79.95</v>
      </c>
    </row>
    <row r="1095" spans="1:16" s="9" customFormat="1" x14ac:dyDescent="0.25">
      <c r="A1095" s="9" t="s">
        <v>3557</v>
      </c>
      <c r="B1095" s="9" t="s">
        <v>3553</v>
      </c>
      <c r="C1095" s="9" t="s">
        <v>3554</v>
      </c>
      <c r="D1095" s="9" t="s">
        <v>3555</v>
      </c>
      <c r="E1095" s="9" t="s">
        <v>41</v>
      </c>
      <c r="F1095" s="9" t="s">
        <v>11</v>
      </c>
      <c r="G1095" s="9" t="s">
        <v>22</v>
      </c>
      <c r="H1095" s="9" t="s">
        <v>34</v>
      </c>
      <c r="I1095" s="9" t="s">
        <v>34</v>
      </c>
      <c r="J1095" s="9" t="s">
        <v>34</v>
      </c>
      <c r="K1095" s="9" t="s">
        <v>4373</v>
      </c>
      <c r="L1095" s="9" t="s">
        <v>24</v>
      </c>
      <c r="M1095" s="9" t="s">
        <v>3556</v>
      </c>
      <c r="N1095" s="10">
        <v>81.242999999999995</v>
      </c>
      <c r="O1095" s="9">
        <v>3</v>
      </c>
      <c r="P1095" s="10">
        <f t="shared" si="22"/>
        <v>243.72899999999998</v>
      </c>
    </row>
    <row r="1096" spans="1:16" s="9" customFormat="1" x14ac:dyDescent="0.25">
      <c r="A1096" s="9" t="s">
        <v>3557</v>
      </c>
      <c r="B1096" s="9" t="s">
        <v>3558</v>
      </c>
      <c r="C1096" s="9" t="s">
        <v>3559</v>
      </c>
      <c r="D1096" s="9" t="s">
        <v>3560</v>
      </c>
      <c r="E1096" s="9" t="s">
        <v>41</v>
      </c>
      <c r="F1096" s="9" t="s">
        <v>11</v>
      </c>
      <c r="G1096" s="9" t="s">
        <v>22</v>
      </c>
      <c r="H1096" s="9" t="s">
        <v>34</v>
      </c>
      <c r="I1096" s="9" t="s">
        <v>34</v>
      </c>
      <c r="J1096" s="9" t="s">
        <v>34</v>
      </c>
      <c r="K1096" s="9" t="s">
        <v>4373</v>
      </c>
      <c r="L1096" s="9" t="s">
        <v>57</v>
      </c>
      <c r="M1096" s="9" t="s">
        <v>3556</v>
      </c>
      <c r="N1096" s="10">
        <v>81.293999999999997</v>
      </c>
      <c r="O1096" s="9">
        <v>1</v>
      </c>
      <c r="P1096" s="10">
        <f t="shared" si="22"/>
        <v>81.293999999999997</v>
      </c>
    </row>
    <row r="1097" spans="1:16" s="9" customFormat="1" x14ac:dyDescent="0.25">
      <c r="A1097" s="9" t="s">
        <v>3565</v>
      </c>
      <c r="B1097" s="9" t="s">
        <v>3561</v>
      </c>
      <c r="C1097" s="9" t="s">
        <v>3562</v>
      </c>
      <c r="D1097" s="9" t="s">
        <v>3563</v>
      </c>
      <c r="E1097" s="9" t="s">
        <v>41</v>
      </c>
      <c r="F1097" s="9" t="s">
        <v>11</v>
      </c>
      <c r="G1097" s="9" t="s">
        <v>22</v>
      </c>
      <c r="H1097" s="9" t="s">
        <v>34</v>
      </c>
      <c r="I1097" s="9" t="s">
        <v>34</v>
      </c>
      <c r="J1097" s="9" t="s">
        <v>34</v>
      </c>
      <c r="K1097" s="9" t="s">
        <v>4373</v>
      </c>
      <c r="L1097" s="9" t="s">
        <v>57</v>
      </c>
      <c r="M1097" s="9" t="s">
        <v>3564</v>
      </c>
      <c r="N1097" s="10">
        <v>81.293999999999997</v>
      </c>
      <c r="O1097" s="9">
        <v>2</v>
      </c>
      <c r="P1097" s="10">
        <f t="shared" si="22"/>
        <v>162.58799999999999</v>
      </c>
    </row>
    <row r="1098" spans="1:16" s="9" customFormat="1" x14ac:dyDescent="0.25">
      <c r="A1098" s="9" t="s">
        <v>3557</v>
      </c>
      <c r="B1098" s="9" t="s">
        <v>3566</v>
      </c>
      <c r="C1098" s="9" t="s">
        <v>3554</v>
      </c>
      <c r="D1098" s="9" t="s">
        <v>3567</v>
      </c>
      <c r="E1098" s="9" t="s">
        <v>33</v>
      </c>
      <c r="F1098" s="9" t="s">
        <v>11</v>
      </c>
      <c r="G1098" s="9" t="s">
        <v>22</v>
      </c>
      <c r="H1098" s="9" t="s">
        <v>34</v>
      </c>
      <c r="I1098" s="9" t="s">
        <v>34</v>
      </c>
      <c r="J1098" s="9" t="s">
        <v>34</v>
      </c>
      <c r="K1098" s="9" t="s">
        <v>4373</v>
      </c>
      <c r="L1098" s="9" t="s">
        <v>24</v>
      </c>
      <c r="M1098" s="9" t="s">
        <v>3556</v>
      </c>
      <c r="N1098" s="10">
        <v>81.242999999999995</v>
      </c>
      <c r="O1098" s="9">
        <v>4</v>
      </c>
      <c r="P1098" s="10">
        <f t="shared" si="22"/>
        <v>324.97199999999998</v>
      </c>
    </row>
    <row r="1099" spans="1:16" s="9" customFormat="1" x14ac:dyDescent="0.25">
      <c r="A1099" s="9" t="s">
        <v>3557</v>
      </c>
      <c r="B1099" s="9" t="s">
        <v>3568</v>
      </c>
      <c r="C1099" s="9" t="s">
        <v>3554</v>
      </c>
      <c r="D1099" s="9" t="s">
        <v>3569</v>
      </c>
      <c r="E1099" s="9" t="s">
        <v>141</v>
      </c>
      <c r="F1099" s="9" t="s">
        <v>11</v>
      </c>
      <c r="G1099" s="9" t="s">
        <v>22</v>
      </c>
      <c r="H1099" s="9" t="s">
        <v>34</v>
      </c>
      <c r="I1099" s="9" t="s">
        <v>34</v>
      </c>
      <c r="J1099" s="9" t="s">
        <v>34</v>
      </c>
      <c r="K1099" s="9" t="s">
        <v>4373</v>
      </c>
      <c r="L1099" s="9" t="s">
        <v>24</v>
      </c>
      <c r="M1099" s="9" t="s">
        <v>3556</v>
      </c>
      <c r="N1099" s="10">
        <v>81.242999999999995</v>
      </c>
      <c r="O1099" s="9">
        <v>2</v>
      </c>
      <c r="P1099" s="10">
        <f t="shared" si="22"/>
        <v>162.48599999999999</v>
      </c>
    </row>
    <row r="1100" spans="1:16" s="9" customFormat="1" x14ac:dyDescent="0.25">
      <c r="A1100" s="9" t="s">
        <v>3557</v>
      </c>
      <c r="B1100" s="9" t="s">
        <v>3570</v>
      </c>
      <c r="C1100" s="9" t="s">
        <v>3554</v>
      </c>
      <c r="D1100" s="9" t="s">
        <v>3571</v>
      </c>
      <c r="E1100" s="9" t="s">
        <v>10</v>
      </c>
      <c r="F1100" s="9" t="s">
        <v>11</v>
      </c>
      <c r="G1100" s="9" t="s">
        <v>22</v>
      </c>
      <c r="H1100" s="9" t="s">
        <v>34</v>
      </c>
      <c r="I1100" s="9" t="s">
        <v>34</v>
      </c>
      <c r="J1100" s="9" t="s">
        <v>34</v>
      </c>
      <c r="K1100" s="9" t="s">
        <v>4373</v>
      </c>
      <c r="L1100" s="9" t="s">
        <v>24</v>
      </c>
      <c r="M1100" s="9" t="s">
        <v>3556</v>
      </c>
      <c r="N1100" s="10">
        <v>81.242999999999995</v>
      </c>
      <c r="O1100" s="9">
        <v>2</v>
      </c>
      <c r="P1100" s="10">
        <f t="shared" si="22"/>
        <v>162.48599999999999</v>
      </c>
    </row>
    <row r="1101" spans="1:16" s="9" customFormat="1" x14ac:dyDescent="0.25">
      <c r="A1101" s="9" t="s">
        <v>3557</v>
      </c>
      <c r="B1101" s="9" t="s">
        <v>3572</v>
      </c>
      <c r="C1101" s="9" t="s">
        <v>3554</v>
      </c>
      <c r="D1101" s="9" t="s">
        <v>3573</v>
      </c>
      <c r="E1101" s="9" t="s">
        <v>167</v>
      </c>
      <c r="F1101" s="9" t="s">
        <v>11</v>
      </c>
      <c r="G1101" s="9" t="s">
        <v>22</v>
      </c>
      <c r="H1101" s="9" t="s">
        <v>34</v>
      </c>
      <c r="I1101" s="9" t="s">
        <v>34</v>
      </c>
      <c r="J1101" s="9" t="s">
        <v>34</v>
      </c>
      <c r="K1101" s="9" t="s">
        <v>4373</v>
      </c>
      <c r="L1101" s="9" t="s">
        <v>24</v>
      </c>
      <c r="M1101" s="9" t="s">
        <v>3556</v>
      </c>
      <c r="N1101" s="10">
        <v>81.242999999999995</v>
      </c>
      <c r="O1101" s="9">
        <v>1</v>
      </c>
      <c r="P1101" s="10">
        <f t="shared" si="22"/>
        <v>81.242999999999995</v>
      </c>
    </row>
    <row r="1102" spans="1:16" s="9" customFormat="1" x14ac:dyDescent="0.25">
      <c r="A1102" s="9" t="s">
        <v>3565</v>
      </c>
      <c r="B1102" s="9" t="s">
        <v>3574</v>
      </c>
      <c r="C1102" s="9" t="s">
        <v>3562</v>
      </c>
      <c r="D1102" s="9" t="s">
        <v>3575</v>
      </c>
      <c r="E1102" s="9" t="s">
        <v>21</v>
      </c>
      <c r="F1102" s="9" t="s">
        <v>11</v>
      </c>
      <c r="G1102" s="9" t="s">
        <v>22</v>
      </c>
      <c r="H1102" s="9" t="s">
        <v>34</v>
      </c>
      <c r="I1102" s="9" t="s">
        <v>34</v>
      </c>
      <c r="J1102" s="9" t="s">
        <v>34</v>
      </c>
      <c r="K1102" s="9" t="s">
        <v>4373</v>
      </c>
      <c r="L1102" s="9" t="s">
        <v>57</v>
      </c>
      <c r="M1102" s="9" t="s">
        <v>3564</v>
      </c>
      <c r="N1102" s="10">
        <v>81.293999999999997</v>
      </c>
      <c r="O1102" s="9">
        <v>1</v>
      </c>
      <c r="P1102" s="10">
        <f t="shared" si="22"/>
        <v>81.293999999999997</v>
      </c>
    </row>
    <row r="1103" spans="1:16" s="9" customFormat="1" x14ac:dyDescent="0.25">
      <c r="A1103" s="9" t="s">
        <v>3565</v>
      </c>
      <c r="B1103" s="9" t="s">
        <v>3576</v>
      </c>
      <c r="C1103" s="9" t="s">
        <v>3562</v>
      </c>
      <c r="D1103" s="9" t="s">
        <v>3577</v>
      </c>
      <c r="E1103" s="9" t="s">
        <v>141</v>
      </c>
      <c r="F1103" s="9" t="s">
        <v>11</v>
      </c>
      <c r="G1103" s="9" t="s">
        <v>22</v>
      </c>
      <c r="H1103" s="9" t="s">
        <v>34</v>
      </c>
      <c r="I1103" s="9" t="s">
        <v>34</v>
      </c>
      <c r="J1103" s="9" t="s">
        <v>34</v>
      </c>
      <c r="K1103" s="9" t="s">
        <v>4373</v>
      </c>
      <c r="L1103" s="9" t="s">
        <v>57</v>
      </c>
      <c r="M1103" s="9" t="s">
        <v>3564</v>
      </c>
      <c r="N1103" s="10">
        <v>81.293999999999997</v>
      </c>
      <c r="O1103" s="9">
        <v>1</v>
      </c>
      <c r="P1103" s="10">
        <f t="shared" si="22"/>
        <v>81.293999999999997</v>
      </c>
    </row>
    <row r="1104" spans="1:16" s="9" customFormat="1" x14ac:dyDescent="0.25">
      <c r="A1104" s="9" t="s">
        <v>3582</v>
      </c>
      <c r="B1104" s="9" t="s">
        <v>3579</v>
      </c>
      <c r="C1104" s="9" t="s">
        <v>3580</v>
      </c>
      <c r="D1104" s="9" t="s">
        <v>3581</v>
      </c>
      <c r="E1104" s="9" t="s">
        <v>21</v>
      </c>
      <c r="F1104" s="9" t="s">
        <v>11</v>
      </c>
      <c r="G1104" s="9" t="s">
        <v>22</v>
      </c>
      <c r="H1104" s="9" t="s">
        <v>23</v>
      </c>
      <c r="I1104" s="9" t="s">
        <v>23</v>
      </c>
      <c r="J1104" s="9" t="s">
        <v>23</v>
      </c>
      <c r="K1104" s="9" t="s">
        <v>4372</v>
      </c>
      <c r="L1104" s="9" t="s">
        <v>439</v>
      </c>
      <c r="M1104" s="9" t="s">
        <v>176</v>
      </c>
      <c r="N1104" s="10">
        <v>135.864</v>
      </c>
      <c r="O1104" s="9">
        <v>1</v>
      </c>
      <c r="P1104" s="10">
        <f t="shared" si="22"/>
        <v>135.864</v>
      </c>
    </row>
    <row r="1105" spans="1:16" s="9" customFormat="1" x14ac:dyDescent="0.25">
      <c r="A1105" s="9" t="s">
        <v>3582</v>
      </c>
      <c r="B1105" s="9" t="s">
        <v>3583</v>
      </c>
      <c r="C1105" s="9" t="s">
        <v>3580</v>
      </c>
      <c r="D1105" s="9" t="s">
        <v>3584</v>
      </c>
      <c r="E1105" s="9" t="s">
        <v>41</v>
      </c>
      <c r="F1105" s="9" t="s">
        <v>11</v>
      </c>
      <c r="G1105" s="9" t="s">
        <v>22</v>
      </c>
      <c r="H1105" s="9" t="s">
        <v>23</v>
      </c>
      <c r="I1105" s="9" t="s">
        <v>23</v>
      </c>
      <c r="J1105" s="9" t="s">
        <v>23</v>
      </c>
      <c r="K1105" s="9" t="s">
        <v>4372</v>
      </c>
      <c r="L1105" s="9" t="s">
        <v>439</v>
      </c>
      <c r="M1105" s="9" t="s">
        <v>176</v>
      </c>
      <c r="N1105" s="10">
        <v>135.864</v>
      </c>
      <c r="O1105" s="9">
        <v>1</v>
      </c>
      <c r="P1105" s="10">
        <f t="shared" si="22"/>
        <v>135.864</v>
      </c>
    </row>
    <row r="1106" spans="1:16" s="9" customFormat="1" x14ac:dyDescent="0.25">
      <c r="A1106" s="9" t="s">
        <v>3582</v>
      </c>
      <c r="B1106" s="9" t="s">
        <v>3585</v>
      </c>
      <c r="C1106" s="9" t="s">
        <v>3586</v>
      </c>
      <c r="D1106" s="9" t="s">
        <v>3587</v>
      </c>
      <c r="E1106" s="9" t="s">
        <v>21</v>
      </c>
      <c r="F1106" s="9" t="s">
        <v>11</v>
      </c>
      <c r="G1106" s="9" t="s">
        <v>22</v>
      </c>
      <c r="H1106" s="9" t="s">
        <v>302</v>
      </c>
      <c r="I1106" s="9" t="s">
        <v>955</v>
      </c>
      <c r="J1106" s="9" t="s">
        <v>955</v>
      </c>
      <c r="K1106" s="9" t="s">
        <v>4372</v>
      </c>
      <c r="L1106" s="9" t="s">
        <v>596</v>
      </c>
      <c r="M1106" s="9" t="s">
        <v>3588</v>
      </c>
      <c r="N1106" s="10">
        <v>99.9</v>
      </c>
      <c r="O1106" s="9">
        <v>1</v>
      </c>
      <c r="P1106" s="10">
        <f t="shared" si="22"/>
        <v>99.9</v>
      </c>
    </row>
    <row r="1107" spans="1:16" s="9" customFormat="1" x14ac:dyDescent="0.25">
      <c r="A1107" s="9" t="s">
        <v>3582</v>
      </c>
      <c r="B1107" s="9" t="s">
        <v>3589</v>
      </c>
      <c r="C1107" s="9" t="s">
        <v>3586</v>
      </c>
      <c r="D1107" s="9" t="s">
        <v>3590</v>
      </c>
      <c r="E1107" s="9" t="s">
        <v>10</v>
      </c>
      <c r="F1107" s="9" t="s">
        <v>11</v>
      </c>
      <c r="G1107" s="9" t="s">
        <v>22</v>
      </c>
      <c r="H1107" s="9" t="s">
        <v>302</v>
      </c>
      <c r="I1107" s="9" t="s">
        <v>955</v>
      </c>
      <c r="J1107" s="9" t="s">
        <v>955</v>
      </c>
      <c r="K1107" s="9" t="s">
        <v>4372</v>
      </c>
      <c r="L1107" s="9" t="s">
        <v>596</v>
      </c>
      <c r="M1107" s="9" t="s">
        <v>3588</v>
      </c>
      <c r="N1107" s="10">
        <v>99.9</v>
      </c>
      <c r="O1107" s="9">
        <v>1</v>
      </c>
      <c r="P1107" s="10">
        <f t="shared" si="22"/>
        <v>99.9</v>
      </c>
    </row>
    <row r="1108" spans="1:16" s="9" customFormat="1" x14ac:dyDescent="0.25">
      <c r="A1108" s="9" t="s">
        <v>3582</v>
      </c>
      <c r="B1108" s="9" t="s">
        <v>3591</v>
      </c>
      <c r="C1108" s="9" t="s">
        <v>3592</v>
      </c>
      <c r="D1108" s="9" t="s">
        <v>3593</v>
      </c>
      <c r="E1108" s="9" t="s">
        <v>21</v>
      </c>
      <c r="F1108" s="9" t="s">
        <v>11</v>
      </c>
      <c r="G1108" s="9" t="s">
        <v>22</v>
      </c>
      <c r="H1108" s="9" t="s">
        <v>23</v>
      </c>
      <c r="I1108" s="9" t="s">
        <v>23</v>
      </c>
      <c r="J1108" s="9" t="s">
        <v>23</v>
      </c>
      <c r="K1108" s="9" t="s">
        <v>4372</v>
      </c>
      <c r="L1108" s="9" t="s">
        <v>57</v>
      </c>
      <c r="M1108" s="9" t="s">
        <v>3594</v>
      </c>
      <c r="N1108" s="10">
        <v>79.900000000000006</v>
      </c>
      <c r="O1108" s="9">
        <v>1</v>
      </c>
      <c r="P1108" s="10">
        <f t="shared" si="22"/>
        <v>79.900000000000006</v>
      </c>
    </row>
    <row r="1109" spans="1:16" s="9" customFormat="1" x14ac:dyDescent="0.25">
      <c r="A1109" s="9" t="s">
        <v>3582</v>
      </c>
      <c r="B1109" s="9" t="s">
        <v>3595</v>
      </c>
      <c r="C1109" s="9" t="s">
        <v>3596</v>
      </c>
      <c r="D1109" s="9" t="s">
        <v>3597</v>
      </c>
      <c r="E1109" s="9" t="s">
        <v>21</v>
      </c>
      <c r="F1109" s="9" t="s">
        <v>11</v>
      </c>
      <c r="G1109" s="9" t="s">
        <v>22</v>
      </c>
      <c r="H1109" s="9" t="s">
        <v>23</v>
      </c>
      <c r="I1109" s="9" t="s">
        <v>750</v>
      </c>
      <c r="J1109" s="9" t="s">
        <v>750</v>
      </c>
      <c r="K1109" s="9" t="s">
        <v>4372</v>
      </c>
      <c r="L1109" s="9" t="s">
        <v>57</v>
      </c>
      <c r="M1109" s="9" t="s">
        <v>3598</v>
      </c>
      <c r="N1109" s="10">
        <v>75</v>
      </c>
      <c r="O1109" s="9">
        <v>1</v>
      </c>
      <c r="P1109" s="10">
        <f t="shared" si="22"/>
        <v>75</v>
      </c>
    </row>
    <row r="1110" spans="1:16" s="9" customFormat="1" x14ac:dyDescent="0.25">
      <c r="A1110" s="9" t="s">
        <v>3582</v>
      </c>
      <c r="B1110" s="9" t="s">
        <v>3599</v>
      </c>
      <c r="C1110" s="9" t="s">
        <v>3600</v>
      </c>
      <c r="D1110" s="9" t="s">
        <v>3601</v>
      </c>
      <c r="E1110" s="9" t="s">
        <v>21</v>
      </c>
      <c r="F1110" s="9" t="s">
        <v>11</v>
      </c>
      <c r="G1110" s="9" t="s">
        <v>22</v>
      </c>
      <c r="H1110" s="9" t="s">
        <v>23</v>
      </c>
      <c r="I1110" s="9" t="s">
        <v>750</v>
      </c>
      <c r="J1110" s="9" t="s">
        <v>750</v>
      </c>
      <c r="K1110" s="9" t="s">
        <v>4372</v>
      </c>
      <c r="L1110" s="9" t="s">
        <v>24</v>
      </c>
      <c r="M1110" s="9" t="s">
        <v>176</v>
      </c>
      <c r="N1110" s="10">
        <v>113.21999999999998</v>
      </c>
      <c r="O1110" s="9">
        <v>1</v>
      </c>
      <c r="P1110" s="10">
        <f t="shared" si="22"/>
        <v>113.21999999999998</v>
      </c>
    </row>
    <row r="1111" spans="1:16" s="9" customFormat="1" x14ac:dyDescent="0.25">
      <c r="A1111" s="9" t="s">
        <v>3582</v>
      </c>
      <c r="B1111" s="9" t="s">
        <v>3602</v>
      </c>
      <c r="C1111" s="9" t="s">
        <v>3600</v>
      </c>
      <c r="D1111" s="9" t="s">
        <v>3603</v>
      </c>
      <c r="E1111" s="9" t="s">
        <v>33</v>
      </c>
      <c r="F1111" s="9" t="s">
        <v>11</v>
      </c>
      <c r="G1111" s="9" t="s">
        <v>22</v>
      </c>
      <c r="H1111" s="9" t="s">
        <v>23</v>
      </c>
      <c r="I1111" s="9" t="s">
        <v>750</v>
      </c>
      <c r="J1111" s="9" t="s">
        <v>750</v>
      </c>
      <c r="K1111" s="9" t="s">
        <v>4372</v>
      </c>
      <c r="L1111" s="9" t="s">
        <v>24</v>
      </c>
      <c r="M1111" s="9" t="s">
        <v>176</v>
      </c>
      <c r="N1111" s="10">
        <v>113.21999999999998</v>
      </c>
      <c r="O1111" s="9">
        <v>1</v>
      </c>
      <c r="P1111" s="10">
        <f t="shared" si="22"/>
        <v>113.21999999999998</v>
      </c>
    </row>
    <row r="1112" spans="1:16" s="9" customFormat="1" x14ac:dyDescent="0.25">
      <c r="A1112" s="9" t="s">
        <v>3582</v>
      </c>
      <c r="B1112" s="9" t="s">
        <v>3604</v>
      </c>
      <c r="C1112" s="9" t="s">
        <v>3600</v>
      </c>
      <c r="D1112" s="9" t="s">
        <v>3605</v>
      </c>
      <c r="E1112" s="9" t="s">
        <v>167</v>
      </c>
      <c r="F1112" s="9" t="s">
        <v>11</v>
      </c>
      <c r="G1112" s="9" t="s">
        <v>22</v>
      </c>
      <c r="H1112" s="9" t="s">
        <v>23</v>
      </c>
      <c r="I1112" s="9" t="s">
        <v>750</v>
      </c>
      <c r="J1112" s="9" t="s">
        <v>750</v>
      </c>
      <c r="K1112" s="9" t="s">
        <v>4372</v>
      </c>
      <c r="L1112" s="9" t="s">
        <v>24</v>
      </c>
      <c r="M1112" s="9" t="s">
        <v>176</v>
      </c>
      <c r="N1112" s="10">
        <v>113.21999999999998</v>
      </c>
      <c r="O1112" s="9">
        <v>1</v>
      </c>
      <c r="P1112" s="10">
        <f t="shared" si="22"/>
        <v>113.21999999999998</v>
      </c>
    </row>
    <row r="1113" spans="1:16" s="9" customFormat="1" x14ac:dyDescent="0.25">
      <c r="A1113" s="9" t="s">
        <v>3582</v>
      </c>
      <c r="B1113" s="9" t="s">
        <v>3606</v>
      </c>
      <c r="C1113" s="9" t="s">
        <v>3607</v>
      </c>
      <c r="D1113" s="9" t="s">
        <v>3608</v>
      </c>
      <c r="E1113" s="9" t="s">
        <v>21</v>
      </c>
      <c r="F1113" s="9" t="s">
        <v>11</v>
      </c>
      <c r="G1113" s="9" t="s">
        <v>22</v>
      </c>
      <c r="H1113" s="9" t="s">
        <v>115</v>
      </c>
      <c r="I1113" s="9" t="s">
        <v>89</v>
      </c>
      <c r="J1113" s="9" t="s">
        <v>89</v>
      </c>
      <c r="K1113" s="9" t="s">
        <v>4371</v>
      </c>
      <c r="L1113" s="9" t="s">
        <v>493</v>
      </c>
      <c r="M1113" s="9" t="s">
        <v>3609</v>
      </c>
      <c r="N1113" s="10">
        <v>99.9</v>
      </c>
      <c r="O1113" s="9">
        <v>1</v>
      </c>
      <c r="P1113" s="10">
        <f t="shared" si="22"/>
        <v>99.9</v>
      </c>
    </row>
    <row r="1114" spans="1:16" s="9" customFormat="1" x14ac:dyDescent="0.25">
      <c r="A1114" s="9" t="s">
        <v>3610</v>
      </c>
      <c r="B1114" s="9" t="s">
        <v>3611</v>
      </c>
      <c r="C1114" s="9" t="s">
        <v>3612</v>
      </c>
      <c r="D1114" s="9" t="s">
        <v>3613</v>
      </c>
      <c r="E1114" s="9" t="s">
        <v>21</v>
      </c>
      <c r="F1114" s="9" t="s">
        <v>11</v>
      </c>
      <c r="G1114" s="9" t="s">
        <v>22</v>
      </c>
      <c r="H1114" s="9" t="s">
        <v>34</v>
      </c>
      <c r="I1114" s="9" t="s">
        <v>34</v>
      </c>
      <c r="J1114" s="9" t="s">
        <v>34</v>
      </c>
      <c r="K1114" s="9" t="s">
        <v>4373</v>
      </c>
      <c r="L1114" s="9" t="s">
        <v>57</v>
      </c>
      <c r="M1114" s="9" t="s">
        <v>3614</v>
      </c>
      <c r="N1114" s="10">
        <v>204.95</v>
      </c>
      <c r="O1114" s="9">
        <v>1</v>
      </c>
      <c r="P1114" s="10">
        <f t="shared" si="22"/>
        <v>204.95</v>
      </c>
    </row>
    <row r="1115" spans="1:16" s="9" customFormat="1" x14ac:dyDescent="0.25">
      <c r="A1115" s="9" t="s">
        <v>3610</v>
      </c>
      <c r="B1115" s="9" t="s">
        <v>3615</v>
      </c>
      <c r="C1115" s="9" t="s">
        <v>3612</v>
      </c>
      <c r="D1115" s="9" t="s">
        <v>3616</v>
      </c>
      <c r="E1115" s="9" t="s">
        <v>41</v>
      </c>
      <c r="F1115" s="9" t="s">
        <v>11</v>
      </c>
      <c r="G1115" s="9" t="s">
        <v>22</v>
      </c>
      <c r="H1115" s="9" t="s">
        <v>34</v>
      </c>
      <c r="I1115" s="9" t="s">
        <v>34</v>
      </c>
      <c r="J1115" s="9" t="s">
        <v>34</v>
      </c>
      <c r="K1115" s="9" t="s">
        <v>4373</v>
      </c>
      <c r="L1115" s="9" t="s">
        <v>57</v>
      </c>
      <c r="M1115" s="9" t="s">
        <v>3614</v>
      </c>
      <c r="N1115" s="10">
        <v>204.95</v>
      </c>
      <c r="O1115" s="9">
        <v>1</v>
      </c>
      <c r="P1115" s="10">
        <f t="shared" si="22"/>
        <v>204.95</v>
      </c>
    </row>
    <row r="1116" spans="1:16" s="9" customFormat="1" x14ac:dyDescent="0.25">
      <c r="A1116" s="9" t="s">
        <v>3610</v>
      </c>
      <c r="B1116" s="9" t="s">
        <v>3617</v>
      </c>
      <c r="C1116" s="9" t="s">
        <v>3612</v>
      </c>
      <c r="D1116" s="9" t="s">
        <v>3618</v>
      </c>
      <c r="E1116" s="9" t="s">
        <v>33</v>
      </c>
      <c r="F1116" s="9" t="s">
        <v>11</v>
      </c>
      <c r="G1116" s="9" t="s">
        <v>22</v>
      </c>
      <c r="H1116" s="9" t="s">
        <v>34</v>
      </c>
      <c r="I1116" s="9" t="s">
        <v>34</v>
      </c>
      <c r="J1116" s="9" t="s">
        <v>34</v>
      </c>
      <c r="K1116" s="9" t="s">
        <v>4373</v>
      </c>
      <c r="L1116" s="9" t="s">
        <v>57</v>
      </c>
      <c r="M1116" s="9" t="s">
        <v>3614</v>
      </c>
      <c r="N1116" s="10">
        <v>204.95</v>
      </c>
      <c r="O1116" s="9">
        <v>1</v>
      </c>
      <c r="P1116" s="10">
        <f t="shared" si="22"/>
        <v>204.95</v>
      </c>
    </row>
    <row r="1117" spans="1:16" s="9" customFormat="1" x14ac:dyDescent="0.25">
      <c r="A1117" s="9" t="s">
        <v>3610</v>
      </c>
      <c r="B1117" s="9" t="s">
        <v>3619</v>
      </c>
      <c r="C1117" s="9" t="s">
        <v>3612</v>
      </c>
      <c r="D1117" s="9" t="s">
        <v>3620</v>
      </c>
      <c r="E1117" s="9" t="s">
        <v>141</v>
      </c>
      <c r="F1117" s="9" t="s">
        <v>11</v>
      </c>
      <c r="G1117" s="9" t="s">
        <v>22</v>
      </c>
      <c r="H1117" s="9" t="s">
        <v>34</v>
      </c>
      <c r="I1117" s="9" t="s">
        <v>34</v>
      </c>
      <c r="J1117" s="9" t="s">
        <v>34</v>
      </c>
      <c r="K1117" s="9" t="s">
        <v>4373</v>
      </c>
      <c r="L1117" s="9" t="s">
        <v>57</v>
      </c>
      <c r="M1117" s="9" t="s">
        <v>3614</v>
      </c>
      <c r="N1117" s="10">
        <v>204.95</v>
      </c>
      <c r="O1117" s="9">
        <v>1</v>
      </c>
      <c r="P1117" s="10">
        <f t="shared" si="22"/>
        <v>204.95</v>
      </c>
    </row>
    <row r="1118" spans="1:16" s="9" customFormat="1" x14ac:dyDescent="0.25">
      <c r="A1118" s="9" t="s">
        <v>3610</v>
      </c>
      <c r="B1118" s="9" t="s">
        <v>3621</v>
      </c>
      <c r="C1118" s="9" t="s">
        <v>3622</v>
      </c>
      <c r="D1118" s="9" t="s">
        <v>3623</v>
      </c>
      <c r="E1118" s="9" t="s">
        <v>41</v>
      </c>
      <c r="F1118" s="9" t="s">
        <v>11</v>
      </c>
      <c r="G1118" s="9" t="s">
        <v>22</v>
      </c>
      <c r="H1118" s="9" t="s">
        <v>67</v>
      </c>
      <c r="I1118" s="9" t="s">
        <v>2181</v>
      </c>
      <c r="J1118" s="9" t="s">
        <v>2181</v>
      </c>
      <c r="K1118" s="9" t="s">
        <v>4371</v>
      </c>
      <c r="L1118" s="9" t="s">
        <v>111</v>
      </c>
      <c r="M1118" s="9" t="s">
        <v>3624</v>
      </c>
      <c r="N1118" s="10">
        <v>209.95</v>
      </c>
      <c r="O1118" s="9">
        <v>1</v>
      </c>
      <c r="P1118" s="10">
        <f t="shared" ref="P1118:P1179" si="23">O1118*N1118</f>
        <v>209.95</v>
      </c>
    </row>
    <row r="1119" spans="1:16" s="9" customFormat="1" x14ac:dyDescent="0.25">
      <c r="A1119" s="9" t="s">
        <v>3610</v>
      </c>
      <c r="B1119" s="9" t="s">
        <v>3627</v>
      </c>
      <c r="C1119" s="9" t="s">
        <v>3625</v>
      </c>
      <c r="D1119" s="9" t="s">
        <v>3628</v>
      </c>
      <c r="E1119" s="9" t="s">
        <v>141</v>
      </c>
      <c r="F1119" s="9" t="s">
        <v>11</v>
      </c>
      <c r="G1119" s="9" t="s">
        <v>22</v>
      </c>
      <c r="H1119" s="9" t="s">
        <v>67</v>
      </c>
      <c r="I1119" s="9" t="s">
        <v>951</v>
      </c>
      <c r="J1119" s="9" t="s">
        <v>951</v>
      </c>
      <c r="K1119" s="9" t="s">
        <v>4371</v>
      </c>
      <c r="L1119" s="9" t="s">
        <v>57</v>
      </c>
      <c r="M1119" s="9" t="s">
        <v>3626</v>
      </c>
      <c r="N1119" s="10">
        <v>224.95</v>
      </c>
      <c r="O1119" s="9">
        <v>1</v>
      </c>
      <c r="P1119" s="10">
        <f t="shared" si="23"/>
        <v>224.95</v>
      </c>
    </row>
    <row r="1120" spans="1:16" s="9" customFormat="1" x14ac:dyDescent="0.25">
      <c r="A1120" s="9" t="s">
        <v>3610</v>
      </c>
      <c r="B1120" s="9" t="s">
        <v>3629</v>
      </c>
      <c r="C1120" s="9" t="s">
        <v>3630</v>
      </c>
      <c r="D1120" s="9" t="s">
        <v>3631</v>
      </c>
      <c r="E1120" s="9" t="s">
        <v>41</v>
      </c>
      <c r="F1120" s="9" t="s">
        <v>11</v>
      </c>
      <c r="G1120" s="9" t="s">
        <v>22</v>
      </c>
      <c r="H1120" s="9" t="s">
        <v>67</v>
      </c>
      <c r="I1120" s="9" t="s">
        <v>951</v>
      </c>
      <c r="J1120" s="9" t="s">
        <v>951</v>
      </c>
      <c r="K1120" s="9" t="s">
        <v>4371</v>
      </c>
      <c r="L1120" s="9" t="s">
        <v>706</v>
      </c>
      <c r="M1120" s="9" t="s">
        <v>3626</v>
      </c>
      <c r="N1120" s="10">
        <v>224.95</v>
      </c>
      <c r="O1120" s="9">
        <v>1</v>
      </c>
      <c r="P1120" s="10">
        <f t="shared" si="23"/>
        <v>224.95</v>
      </c>
    </row>
    <row r="1121" spans="1:16" s="9" customFormat="1" x14ac:dyDescent="0.25">
      <c r="A1121" s="9" t="s">
        <v>3610</v>
      </c>
      <c r="B1121" s="9" t="s">
        <v>3632</v>
      </c>
      <c r="C1121" s="9" t="s">
        <v>3630</v>
      </c>
      <c r="D1121" s="9" t="s">
        <v>3633</v>
      </c>
      <c r="E1121" s="9" t="s">
        <v>33</v>
      </c>
      <c r="F1121" s="9" t="s">
        <v>11</v>
      </c>
      <c r="G1121" s="9" t="s">
        <v>22</v>
      </c>
      <c r="H1121" s="9" t="s">
        <v>67</v>
      </c>
      <c r="I1121" s="9" t="s">
        <v>951</v>
      </c>
      <c r="J1121" s="9" t="s">
        <v>951</v>
      </c>
      <c r="K1121" s="9" t="s">
        <v>4371</v>
      </c>
      <c r="L1121" s="9" t="s">
        <v>706</v>
      </c>
      <c r="M1121" s="9" t="s">
        <v>3626</v>
      </c>
      <c r="N1121" s="10">
        <v>224.95</v>
      </c>
      <c r="O1121" s="9">
        <v>1</v>
      </c>
      <c r="P1121" s="10">
        <f t="shared" si="23"/>
        <v>224.95</v>
      </c>
    </row>
    <row r="1122" spans="1:16" s="9" customFormat="1" x14ac:dyDescent="0.25">
      <c r="A1122" s="9" t="s">
        <v>3610</v>
      </c>
      <c r="B1122" s="9" t="s">
        <v>3634</v>
      </c>
      <c r="C1122" s="9" t="s">
        <v>3635</v>
      </c>
      <c r="D1122" s="9" t="s">
        <v>3636</v>
      </c>
      <c r="E1122" s="9" t="s">
        <v>33</v>
      </c>
      <c r="F1122" s="9" t="s">
        <v>11</v>
      </c>
      <c r="G1122" s="9" t="s">
        <v>22</v>
      </c>
      <c r="H1122" s="9" t="s">
        <v>67</v>
      </c>
      <c r="I1122" s="9" t="s">
        <v>67</v>
      </c>
      <c r="J1122" s="9" t="s">
        <v>67</v>
      </c>
      <c r="K1122" s="9" t="s">
        <v>4371</v>
      </c>
      <c r="L1122" s="9" t="s">
        <v>57</v>
      </c>
      <c r="M1122" s="9" t="s">
        <v>3637</v>
      </c>
      <c r="N1122" s="10">
        <v>209.95</v>
      </c>
      <c r="O1122" s="9">
        <v>1</v>
      </c>
      <c r="P1122" s="10">
        <f t="shared" si="23"/>
        <v>209.95</v>
      </c>
    </row>
    <row r="1123" spans="1:16" s="9" customFormat="1" x14ac:dyDescent="0.25">
      <c r="A1123" s="9" t="s">
        <v>3578</v>
      </c>
      <c r="B1123" s="9" t="s">
        <v>3638</v>
      </c>
      <c r="C1123" s="9" t="s">
        <v>3639</v>
      </c>
      <c r="D1123" s="9" t="s">
        <v>3640</v>
      </c>
      <c r="E1123" s="9" t="s">
        <v>167</v>
      </c>
      <c r="F1123" s="9" t="s">
        <v>11</v>
      </c>
      <c r="G1123" s="9" t="s">
        <v>22</v>
      </c>
      <c r="H1123" s="9" t="s">
        <v>23</v>
      </c>
      <c r="I1123" s="9" t="s">
        <v>23</v>
      </c>
      <c r="J1123" s="9" t="s">
        <v>23</v>
      </c>
      <c r="K1123" s="9" t="s">
        <v>4372</v>
      </c>
      <c r="L1123" s="9" t="s">
        <v>107</v>
      </c>
      <c r="M1123" s="9" t="s">
        <v>3641</v>
      </c>
      <c r="N1123" s="10">
        <v>109.95</v>
      </c>
      <c r="O1123" s="9">
        <v>1</v>
      </c>
      <c r="P1123" s="10">
        <f t="shared" si="23"/>
        <v>109.95</v>
      </c>
    </row>
    <row r="1124" spans="1:16" s="9" customFormat="1" x14ac:dyDescent="0.25">
      <c r="A1124" s="9" t="s">
        <v>3578</v>
      </c>
      <c r="B1124" s="9" t="s">
        <v>3642</v>
      </c>
      <c r="C1124" s="9" t="s">
        <v>3643</v>
      </c>
      <c r="D1124" s="9" t="s">
        <v>3644</v>
      </c>
      <c r="E1124" s="9" t="s">
        <v>41</v>
      </c>
      <c r="F1124" s="9" t="s">
        <v>11</v>
      </c>
      <c r="G1124" s="9" t="s">
        <v>22</v>
      </c>
      <c r="H1124" s="9" t="s">
        <v>23</v>
      </c>
      <c r="I1124" s="9" t="s">
        <v>23</v>
      </c>
      <c r="J1124" s="9" t="s">
        <v>23</v>
      </c>
      <c r="K1124" s="9" t="s">
        <v>4372</v>
      </c>
      <c r="L1124" s="9" t="s">
        <v>57</v>
      </c>
      <c r="M1124" s="9" t="s">
        <v>3641</v>
      </c>
      <c r="N1124" s="10">
        <v>109.95</v>
      </c>
      <c r="O1124" s="9">
        <v>2</v>
      </c>
      <c r="P1124" s="10">
        <f t="shared" si="23"/>
        <v>219.9</v>
      </c>
    </row>
    <row r="1125" spans="1:16" s="9" customFormat="1" x14ac:dyDescent="0.25">
      <c r="A1125" s="9" t="s">
        <v>3578</v>
      </c>
      <c r="B1125" s="9" t="s">
        <v>3645</v>
      </c>
      <c r="C1125" s="9" t="s">
        <v>3643</v>
      </c>
      <c r="D1125" s="9" t="s">
        <v>3646</v>
      </c>
      <c r="E1125" s="9" t="s">
        <v>33</v>
      </c>
      <c r="F1125" s="9" t="s">
        <v>11</v>
      </c>
      <c r="G1125" s="9" t="s">
        <v>22</v>
      </c>
      <c r="H1125" s="9" t="s">
        <v>23</v>
      </c>
      <c r="I1125" s="9" t="s">
        <v>23</v>
      </c>
      <c r="J1125" s="9" t="s">
        <v>23</v>
      </c>
      <c r="K1125" s="9" t="s">
        <v>4372</v>
      </c>
      <c r="L1125" s="9" t="s">
        <v>57</v>
      </c>
      <c r="M1125" s="9" t="s">
        <v>3641</v>
      </c>
      <c r="N1125" s="10">
        <v>109.95</v>
      </c>
      <c r="O1125" s="9">
        <v>2</v>
      </c>
      <c r="P1125" s="10">
        <f t="shared" si="23"/>
        <v>219.9</v>
      </c>
    </row>
    <row r="1126" spans="1:16" s="9" customFormat="1" x14ac:dyDescent="0.25">
      <c r="A1126" s="9" t="s">
        <v>3578</v>
      </c>
      <c r="B1126" s="9" t="s">
        <v>3647</v>
      </c>
      <c r="C1126" s="9" t="s">
        <v>3643</v>
      </c>
      <c r="D1126" s="9" t="s">
        <v>3648</v>
      </c>
      <c r="E1126" s="9" t="s">
        <v>10</v>
      </c>
      <c r="F1126" s="9" t="s">
        <v>11</v>
      </c>
      <c r="G1126" s="9" t="s">
        <v>22</v>
      </c>
      <c r="H1126" s="9" t="s">
        <v>23</v>
      </c>
      <c r="I1126" s="9" t="s">
        <v>23</v>
      </c>
      <c r="J1126" s="9" t="s">
        <v>23</v>
      </c>
      <c r="K1126" s="9" t="s">
        <v>4372</v>
      </c>
      <c r="L1126" s="9" t="s">
        <v>57</v>
      </c>
      <c r="M1126" s="9" t="s">
        <v>3641</v>
      </c>
      <c r="N1126" s="10">
        <v>109.95</v>
      </c>
      <c r="O1126" s="9">
        <v>3</v>
      </c>
      <c r="P1126" s="10">
        <f t="shared" si="23"/>
        <v>329.85</v>
      </c>
    </row>
    <row r="1127" spans="1:16" s="9" customFormat="1" x14ac:dyDescent="0.25">
      <c r="A1127" s="9" t="s">
        <v>3578</v>
      </c>
      <c r="B1127" s="9" t="s">
        <v>3649</v>
      </c>
      <c r="C1127" s="9" t="s">
        <v>3643</v>
      </c>
      <c r="D1127" s="9" t="s">
        <v>3650</v>
      </c>
      <c r="E1127" s="9" t="s">
        <v>167</v>
      </c>
      <c r="F1127" s="9" t="s">
        <v>11</v>
      </c>
      <c r="G1127" s="9" t="s">
        <v>22</v>
      </c>
      <c r="H1127" s="9" t="s">
        <v>23</v>
      </c>
      <c r="I1127" s="9" t="s">
        <v>23</v>
      </c>
      <c r="J1127" s="9" t="s">
        <v>23</v>
      </c>
      <c r="K1127" s="9" t="s">
        <v>4372</v>
      </c>
      <c r="L1127" s="9" t="s">
        <v>57</v>
      </c>
      <c r="M1127" s="9" t="s">
        <v>3641</v>
      </c>
      <c r="N1127" s="10">
        <v>109.95</v>
      </c>
      <c r="O1127" s="9">
        <v>3</v>
      </c>
      <c r="P1127" s="10">
        <f t="shared" si="23"/>
        <v>329.85</v>
      </c>
    </row>
    <row r="1128" spans="1:16" s="9" customFormat="1" x14ac:dyDescent="0.25">
      <c r="A1128" s="9" t="s">
        <v>3578</v>
      </c>
      <c r="B1128" s="9" t="s">
        <v>3651</v>
      </c>
      <c r="C1128" s="9" t="s">
        <v>3643</v>
      </c>
      <c r="D1128" s="9" t="s">
        <v>3652</v>
      </c>
      <c r="E1128" s="9" t="s">
        <v>185</v>
      </c>
      <c r="F1128" s="9" t="s">
        <v>11</v>
      </c>
      <c r="G1128" s="9" t="s">
        <v>22</v>
      </c>
      <c r="H1128" s="9" t="s">
        <v>23</v>
      </c>
      <c r="I1128" s="9" t="s">
        <v>23</v>
      </c>
      <c r="J1128" s="9" t="s">
        <v>23</v>
      </c>
      <c r="K1128" s="9" t="s">
        <v>4372</v>
      </c>
      <c r="L1128" s="9" t="s">
        <v>57</v>
      </c>
      <c r="M1128" s="9" t="s">
        <v>3641</v>
      </c>
      <c r="N1128" s="10">
        <v>109.95</v>
      </c>
      <c r="O1128" s="9">
        <v>2</v>
      </c>
      <c r="P1128" s="10">
        <f t="shared" si="23"/>
        <v>219.9</v>
      </c>
    </row>
    <row r="1129" spans="1:16" s="9" customFormat="1" x14ac:dyDescent="0.25">
      <c r="A1129" s="9" t="s">
        <v>3578</v>
      </c>
      <c r="B1129" s="9" t="s">
        <v>3653</v>
      </c>
      <c r="C1129" s="9" t="s">
        <v>3654</v>
      </c>
      <c r="D1129" s="9" t="s">
        <v>3655</v>
      </c>
      <c r="E1129" s="9" t="s">
        <v>33</v>
      </c>
      <c r="F1129" s="9" t="s">
        <v>11</v>
      </c>
      <c r="G1129" s="9" t="s">
        <v>22</v>
      </c>
      <c r="H1129" s="9" t="s">
        <v>23</v>
      </c>
      <c r="I1129" s="9" t="s">
        <v>23</v>
      </c>
      <c r="J1129" s="9" t="s">
        <v>23</v>
      </c>
      <c r="K1129" s="9" t="s">
        <v>4372</v>
      </c>
      <c r="L1129" s="9" t="s">
        <v>275</v>
      </c>
      <c r="M1129" s="9" t="s">
        <v>3656</v>
      </c>
      <c r="N1129" s="10">
        <v>99.95</v>
      </c>
      <c r="O1129" s="9">
        <v>1</v>
      </c>
      <c r="P1129" s="10">
        <f t="shared" si="23"/>
        <v>99.95</v>
      </c>
    </row>
    <row r="1130" spans="1:16" s="9" customFormat="1" x14ac:dyDescent="0.25">
      <c r="A1130" s="9" t="s">
        <v>3578</v>
      </c>
      <c r="B1130" s="9" t="s">
        <v>3657</v>
      </c>
      <c r="C1130" s="9" t="s">
        <v>3658</v>
      </c>
      <c r="D1130" s="9" t="s">
        <v>3659</v>
      </c>
      <c r="E1130" s="9" t="s">
        <v>41</v>
      </c>
      <c r="F1130" s="9" t="s">
        <v>11</v>
      </c>
      <c r="G1130" s="9" t="s">
        <v>22</v>
      </c>
      <c r="H1130" s="9" t="s">
        <v>23</v>
      </c>
      <c r="I1130" s="9" t="s">
        <v>23</v>
      </c>
      <c r="J1130" s="9" t="s">
        <v>23</v>
      </c>
      <c r="K1130" s="9" t="s">
        <v>4372</v>
      </c>
      <c r="L1130" s="9" t="s">
        <v>493</v>
      </c>
      <c r="M1130" s="9" t="s">
        <v>3656</v>
      </c>
      <c r="N1130" s="10">
        <v>99.95</v>
      </c>
      <c r="O1130" s="9">
        <v>1</v>
      </c>
      <c r="P1130" s="10">
        <f t="shared" si="23"/>
        <v>99.95</v>
      </c>
    </row>
    <row r="1131" spans="1:16" s="9" customFormat="1" x14ac:dyDescent="0.25">
      <c r="A1131" s="9" t="s">
        <v>3578</v>
      </c>
      <c r="B1131" s="9" t="s">
        <v>3660</v>
      </c>
      <c r="C1131" s="9" t="s">
        <v>3661</v>
      </c>
      <c r="D1131" s="9" t="s">
        <v>3662</v>
      </c>
      <c r="E1131" s="9" t="s">
        <v>21</v>
      </c>
      <c r="F1131" s="9" t="s">
        <v>11</v>
      </c>
      <c r="G1131" s="9" t="s">
        <v>22</v>
      </c>
      <c r="H1131" s="9" t="s">
        <v>23</v>
      </c>
      <c r="I1131" s="9" t="s">
        <v>23</v>
      </c>
      <c r="J1131" s="9" t="s">
        <v>23</v>
      </c>
      <c r="K1131" s="9" t="s">
        <v>4372</v>
      </c>
      <c r="L1131" s="9" t="s">
        <v>289</v>
      </c>
      <c r="M1131" s="9" t="s">
        <v>3656</v>
      </c>
      <c r="N1131" s="10">
        <v>99.95</v>
      </c>
      <c r="O1131" s="9">
        <v>1</v>
      </c>
      <c r="P1131" s="10">
        <f t="shared" si="23"/>
        <v>99.95</v>
      </c>
    </row>
    <row r="1132" spans="1:16" s="9" customFormat="1" x14ac:dyDescent="0.25">
      <c r="A1132" s="9" t="s">
        <v>3578</v>
      </c>
      <c r="B1132" s="9" t="s">
        <v>3664</v>
      </c>
      <c r="C1132" s="9" t="s">
        <v>3663</v>
      </c>
      <c r="D1132" s="9" t="s">
        <v>3665</v>
      </c>
      <c r="E1132" s="9" t="s">
        <v>10</v>
      </c>
      <c r="F1132" s="9" t="s">
        <v>11</v>
      </c>
      <c r="G1132" s="9" t="s">
        <v>22</v>
      </c>
      <c r="H1132" s="9" t="s">
        <v>23</v>
      </c>
      <c r="I1132" s="9" t="s">
        <v>23</v>
      </c>
      <c r="J1132" s="9" t="s">
        <v>23</v>
      </c>
      <c r="K1132" s="9" t="s">
        <v>4372</v>
      </c>
      <c r="L1132" s="9" t="s">
        <v>1019</v>
      </c>
      <c r="M1132" s="9" t="s">
        <v>3656</v>
      </c>
      <c r="N1132" s="10">
        <v>99.95</v>
      </c>
      <c r="O1132" s="9">
        <v>1</v>
      </c>
      <c r="P1132" s="10">
        <f t="shared" si="23"/>
        <v>99.95</v>
      </c>
    </row>
    <row r="1133" spans="1:16" s="9" customFormat="1" x14ac:dyDescent="0.25">
      <c r="A1133" s="9" t="s">
        <v>3578</v>
      </c>
      <c r="B1133" s="9" t="s">
        <v>3666</v>
      </c>
      <c r="C1133" s="9" t="s">
        <v>3667</v>
      </c>
      <c r="D1133" s="9" t="s">
        <v>3668</v>
      </c>
      <c r="E1133" s="9" t="s">
        <v>141</v>
      </c>
      <c r="F1133" s="9" t="s">
        <v>11</v>
      </c>
      <c r="G1133" s="9" t="s">
        <v>22</v>
      </c>
      <c r="H1133" s="9" t="s">
        <v>23</v>
      </c>
      <c r="I1133" s="9" t="s">
        <v>23</v>
      </c>
      <c r="J1133" s="9" t="s">
        <v>23</v>
      </c>
      <c r="K1133" s="9" t="s">
        <v>4372</v>
      </c>
      <c r="L1133" s="9" t="s">
        <v>439</v>
      </c>
      <c r="M1133" s="9" t="s">
        <v>3656</v>
      </c>
      <c r="N1133" s="10">
        <v>99.95</v>
      </c>
      <c r="O1133" s="9">
        <v>1</v>
      </c>
      <c r="P1133" s="10">
        <f t="shared" si="23"/>
        <v>99.95</v>
      </c>
    </row>
    <row r="1134" spans="1:16" s="9" customFormat="1" x14ac:dyDescent="0.25">
      <c r="A1134" s="9" t="s">
        <v>3578</v>
      </c>
      <c r="B1134" s="9" t="s">
        <v>3669</v>
      </c>
      <c r="C1134" s="9" t="s">
        <v>3670</v>
      </c>
      <c r="D1134" s="9" t="s">
        <v>3671</v>
      </c>
      <c r="E1134" s="9" t="s">
        <v>141</v>
      </c>
      <c r="F1134" s="9" t="s">
        <v>11</v>
      </c>
      <c r="G1134" s="9" t="s">
        <v>22</v>
      </c>
      <c r="H1134" s="9" t="s">
        <v>23</v>
      </c>
      <c r="I1134" s="9" t="s">
        <v>23</v>
      </c>
      <c r="J1134" s="9" t="s">
        <v>23</v>
      </c>
      <c r="K1134" s="9" t="s">
        <v>4372</v>
      </c>
      <c r="L1134" s="9" t="s">
        <v>3672</v>
      </c>
      <c r="M1134" s="9" t="s">
        <v>3656</v>
      </c>
      <c r="N1134" s="10">
        <v>99.95</v>
      </c>
      <c r="O1134" s="9">
        <v>1</v>
      </c>
      <c r="P1134" s="10">
        <f t="shared" si="23"/>
        <v>99.95</v>
      </c>
    </row>
    <row r="1135" spans="1:16" s="9" customFormat="1" x14ac:dyDescent="0.25">
      <c r="A1135" s="9" t="s">
        <v>3578</v>
      </c>
      <c r="B1135" s="9" t="s">
        <v>3673</v>
      </c>
      <c r="C1135" s="9" t="s">
        <v>3674</v>
      </c>
      <c r="D1135" s="9" t="s">
        <v>3675</v>
      </c>
      <c r="E1135" s="9" t="s">
        <v>33</v>
      </c>
      <c r="F1135" s="9" t="s">
        <v>11</v>
      </c>
      <c r="G1135" s="9" t="s">
        <v>22</v>
      </c>
      <c r="H1135" s="9" t="s">
        <v>23</v>
      </c>
      <c r="I1135" s="9" t="s">
        <v>23</v>
      </c>
      <c r="J1135" s="9" t="s">
        <v>23</v>
      </c>
      <c r="K1135" s="9" t="s">
        <v>4372</v>
      </c>
      <c r="L1135" s="9" t="s">
        <v>175</v>
      </c>
      <c r="M1135" s="9" t="s">
        <v>3656</v>
      </c>
      <c r="N1135" s="10">
        <v>99.95</v>
      </c>
      <c r="O1135" s="9">
        <v>1</v>
      </c>
      <c r="P1135" s="10">
        <f t="shared" si="23"/>
        <v>99.95</v>
      </c>
    </row>
    <row r="1136" spans="1:16" s="9" customFormat="1" x14ac:dyDescent="0.25">
      <c r="A1136" s="9" t="s">
        <v>3578</v>
      </c>
      <c r="B1136" s="9" t="s">
        <v>3676</v>
      </c>
      <c r="C1136" s="9" t="s">
        <v>3677</v>
      </c>
      <c r="D1136" s="9" t="s">
        <v>3678</v>
      </c>
      <c r="E1136" s="9" t="s">
        <v>141</v>
      </c>
      <c r="F1136" s="9" t="s">
        <v>11</v>
      </c>
      <c r="G1136" s="9" t="s">
        <v>22</v>
      </c>
      <c r="H1136" s="9" t="s">
        <v>23</v>
      </c>
      <c r="I1136" s="9" t="s">
        <v>23</v>
      </c>
      <c r="J1136" s="9" t="s">
        <v>23</v>
      </c>
      <c r="K1136" s="9" t="s">
        <v>4372</v>
      </c>
      <c r="L1136" s="9" t="s">
        <v>1537</v>
      </c>
      <c r="M1136" s="9" t="s">
        <v>3656</v>
      </c>
      <c r="N1136" s="10">
        <v>99.95</v>
      </c>
      <c r="O1136" s="9">
        <v>1</v>
      </c>
      <c r="P1136" s="10">
        <f t="shared" si="23"/>
        <v>99.95</v>
      </c>
    </row>
    <row r="1137" spans="1:16" s="9" customFormat="1" x14ac:dyDescent="0.25">
      <c r="A1137" s="9" t="s">
        <v>3578</v>
      </c>
      <c r="B1137" s="9" t="s">
        <v>3679</v>
      </c>
      <c r="C1137" s="9" t="s">
        <v>3680</v>
      </c>
      <c r="D1137" s="9" t="s">
        <v>3681</v>
      </c>
      <c r="E1137" s="9" t="s">
        <v>21</v>
      </c>
      <c r="F1137" s="9" t="s">
        <v>11</v>
      </c>
      <c r="G1137" s="9" t="s">
        <v>22</v>
      </c>
      <c r="H1137" s="9" t="s">
        <v>23</v>
      </c>
      <c r="I1137" s="9" t="s">
        <v>23</v>
      </c>
      <c r="J1137" s="9" t="s">
        <v>23</v>
      </c>
      <c r="K1137" s="9" t="s">
        <v>4372</v>
      </c>
      <c r="L1137" s="9" t="s">
        <v>57</v>
      </c>
      <c r="M1137" s="9" t="s">
        <v>3656</v>
      </c>
      <c r="N1137" s="10">
        <v>99.95</v>
      </c>
      <c r="O1137" s="9">
        <v>1</v>
      </c>
      <c r="P1137" s="10">
        <f t="shared" si="23"/>
        <v>99.95</v>
      </c>
    </row>
    <row r="1138" spans="1:16" s="9" customFormat="1" x14ac:dyDescent="0.25">
      <c r="A1138" s="9" t="s">
        <v>3578</v>
      </c>
      <c r="B1138" s="9" t="s">
        <v>3682</v>
      </c>
      <c r="C1138" s="9" t="s">
        <v>3680</v>
      </c>
      <c r="D1138" s="9" t="s">
        <v>3683</v>
      </c>
      <c r="E1138" s="9" t="s">
        <v>33</v>
      </c>
      <c r="F1138" s="9" t="s">
        <v>11</v>
      </c>
      <c r="G1138" s="9" t="s">
        <v>22</v>
      </c>
      <c r="H1138" s="9" t="s">
        <v>23</v>
      </c>
      <c r="I1138" s="9" t="s">
        <v>23</v>
      </c>
      <c r="J1138" s="9" t="s">
        <v>23</v>
      </c>
      <c r="K1138" s="9" t="s">
        <v>4372</v>
      </c>
      <c r="L1138" s="9" t="s">
        <v>57</v>
      </c>
      <c r="M1138" s="9" t="s">
        <v>3656</v>
      </c>
      <c r="N1138" s="10">
        <v>99.95</v>
      </c>
      <c r="O1138" s="9">
        <v>1</v>
      </c>
      <c r="P1138" s="10">
        <f t="shared" si="23"/>
        <v>99.95</v>
      </c>
    </row>
    <row r="1139" spans="1:16" s="9" customFormat="1" x14ac:dyDescent="0.25">
      <c r="A1139" s="9" t="s">
        <v>3578</v>
      </c>
      <c r="B1139" s="9" t="s">
        <v>3684</v>
      </c>
      <c r="C1139" s="9" t="s">
        <v>3680</v>
      </c>
      <c r="D1139" s="9" t="s">
        <v>3685</v>
      </c>
      <c r="E1139" s="9" t="s">
        <v>10</v>
      </c>
      <c r="F1139" s="9" t="s">
        <v>11</v>
      </c>
      <c r="G1139" s="9" t="s">
        <v>22</v>
      </c>
      <c r="H1139" s="9" t="s">
        <v>23</v>
      </c>
      <c r="I1139" s="9" t="s">
        <v>23</v>
      </c>
      <c r="J1139" s="9" t="s">
        <v>23</v>
      </c>
      <c r="K1139" s="9" t="s">
        <v>4372</v>
      </c>
      <c r="L1139" s="9" t="s">
        <v>57</v>
      </c>
      <c r="M1139" s="9" t="s">
        <v>3656</v>
      </c>
      <c r="N1139" s="10">
        <v>99.95</v>
      </c>
      <c r="O1139" s="9">
        <v>1</v>
      </c>
      <c r="P1139" s="10">
        <f t="shared" si="23"/>
        <v>99.95</v>
      </c>
    </row>
    <row r="1140" spans="1:16" s="9" customFormat="1" x14ac:dyDescent="0.25">
      <c r="A1140" s="9" t="s">
        <v>3578</v>
      </c>
      <c r="B1140" s="9" t="s">
        <v>3686</v>
      </c>
      <c r="C1140" s="9" t="s">
        <v>3687</v>
      </c>
      <c r="D1140" s="9" t="s">
        <v>3688</v>
      </c>
      <c r="E1140" s="9" t="s">
        <v>10</v>
      </c>
      <c r="F1140" s="9" t="s">
        <v>11</v>
      </c>
      <c r="G1140" s="9" t="s">
        <v>22</v>
      </c>
      <c r="H1140" s="9" t="s">
        <v>302</v>
      </c>
      <c r="I1140" s="9" t="s">
        <v>955</v>
      </c>
      <c r="J1140" s="9" t="s">
        <v>955</v>
      </c>
      <c r="K1140" s="9" t="s">
        <v>4372</v>
      </c>
      <c r="L1140" s="9" t="s">
        <v>596</v>
      </c>
      <c r="M1140" s="9" t="s">
        <v>3689</v>
      </c>
      <c r="N1140" s="10">
        <v>94.95</v>
      </c>
      <c r="O1140" s="9">
        <v>1</v>
      </c>
      <c r="P1140" s="10">
        <f t="shared" si="23"/>
        <v>94.95</v>
      </c>
    </row>
    <row r="1141" spans="1:16" s="9" customFormat="1" x14ac:dyDescent="0.25">
      <c r="A1141" s="9" t="s">
        <v>3578</v>
      </c>
      <c r="B1141" s="9" t="s">
        <v>3690</v>
      </c>
      <c r="C1141" s="9" t="s">
        <v>3691</v>
      </c>
      <c r="D1141" s="9" t="s">
        <v>3692</v>
      </c>
      <c r="E1141" s="9" t="s">
        <v>185</v>
      </c>
      <c r="F1141" s="9" t="s">
        <v>11</v>
      </c>
      <c r="G1141" s="9" t="s">
        <v>22</v>
      </c>
      <c r="H1141" s="9" t="s">
        <v>302</v>
      </c>
      <c r="I1141" s="9" t="s">
        <v>955</v>
      </c>
      <c r="J1141" s="9" t="s">
        <v>955</v>
      </c>
      <c r="K1141" s="9" t="s">
        <v>4372</v>
      </c>
      <c r="L1141" s="9" t="s">
        <v>155</v>
      </c>
      <c r="M1141" s="9" t="s">
        <v>3693</v>
      </c>
      <c r="N1141" s="10">
        <v>94.95</v>
      </c>
      <c r="O1141" s="9">
        <v>1</v>
      </c>
      <c r="P1141" s="10">
        <f t="shared" si="23"/>
        <v>94.95</v>
      </c>
    </row>
    <row r="1142" spans="1:16" s="9" customFormat="1" x14ac:dyDescent="0.25">
      <c r="A1142" s="9" t="s">
        <v>3578</v>
      </c>
      <c r="B1142" s="9" t="s">
        <v>3694</v>
      </c>
      <c r="C1142" s="9" t="s">
        <v>3695</v>
      </c>
      <c r="D1142" s="9" t="s">
        <v>3696</v>
      </c>
      <c r="E1142" s="9" t="s">
        <v>10</v>
      </c>
      <c r="F1142" s="9" t="s">
        <v>11</v>
      </c>
      <c r="G1142" s="9" t="s">
        <v>22</v>
      </c>
      <c r="H1142" s="9" t="s">
        <v>302</v>
      </c>
      <c r="I1142" s="9" t="s">
        <v>955</v>
      </c>
      <c r="J1142" s="9" t="s">
        <v>955</v>
      </c>
      <c r="K1142" s="9" t="s">
        <v>4372</v>
      </c>
      <c r="L1142" s="9" t="s">
        <v>338</v>
      </c>
      <c r="M1142" s="9" t="s">
        <v>3697</v>
      </c>
      <c r="N1142" s="10">
        <v>89.95</v>
      </c>
      <c r="O1142" s="9">
        <v>1</v>
      </c>
      <c r="P1142" s="10">
        <f t="shared" si="23"/>
        <v>89.95</v>
      </c>
    </row>
    <row r="1143" spans="1:16" s="9" customFormat="1" x14ac:dyDescent="0.25">
      <c r="A1143" s="9" t="s">
        <v>3578</v>
      </c>
      <c r="B1143" s="9" t="s">
        <v>3698</v>
      </c>
      <c r="C1143" s="9" t="s">
        <v>3695</v>
      </c>
      <c r="D1143" s="9" t="s">
        <v>3699</v>
      </c>
      <c r="E1143" s="9" t="s">
        <v>167</v>
      </c>
      <c r="F1143" s="9" t="s">
        <v>11</v>
      </c>
      <c r="G1143" s="9" t="s">
        <v>22</v>
      </c>
      <c r="H1143" s="9" t="s">
        <v>302</v>
      </c>
      <c r="I1143" s="9" t="s">
        <v>955</v>
      </c>
      <c r="J1143" s="9" t="s">
        <v>955</v>
      </c>
      <c r="K1143" s="9" t="s">
        <v>4372</v>
      </c>
      <c r="L1143" s="9" t="s">
        <v>338</v>
      </c>
      <c r="M1143" s="9" t="s">
        <v>3697</v>
      </c>
      <c r="N1143" s="10">
        <v>89.95</v>
      </c>
      <c r="O1143" s="9">
        <v>1</v>
      </c>
      <c r="P1143" s="10">
        <f t="shared" si="23"/>
        <v>89.95</v>
      </c>
    </row>
    <row r="1144" spans="1:16" s="9" customFormat="1" x14ac:dyDescent="0.25">
      <c r="A1144" s="9" t="s">
        <v>3578</v>
      </c>
      <c r="B1144" s="9" t="s">
        <v>3700</v>
      </c>
      <c r="C1144" s="9" t="s">
        <v>3701</v>
      </c>
      <c r="D1144" s="9" t="s">
        <v>3702</v>
      </c>
      <c r="E1144" s="9" t="s">
        <v>10</v>
      </c>
      <c r="F1144" s="9" t="s">
        <v>11</v>
      </c>
      <c r="G1144" s="9" t="s">
        <v>22</v>
      </c>
      <c r="H1144" s="9" t="s">
        <v>302</v>
      </c>
      <c r="I1144" s="9" t="s">
        <v>955</v>
      </c>
      <c r="J1144" s="9" t="s">
        <v>955</v>
      </c>
      <c r="K1144" s="9" t="s">
        <v>4372</v>
      </c>
      <c r="L1144" s="9" t="s">
        <v>111</v>
      </c>
      <c r="M1144" s="9" t="s">
        <v>3703</v>
      </c>
      <c r="N1144" s="10">
        <v>99.95</v>
      </c>
      <c r="O1144" s="9">
        <v>1</v>
      </c>
      <c r="P1144" s="10">
        <f t="shared" si="23"/>
        <v>99.95</v>
      </c>
    </row>
    <row r="1145" spans="1:16" s="9" customFormat="1" x14ac:dyDescent="0.25">
      <c r="A1145" s="9" t="s">
        <v>3578</v>
      </c>
      <c r="B1145" s="9" t="s">
        <v>3704</v>
      </c>
      <c r="C1145" s="9" t="s">
        <v>3705</v>
      </c>
      <c r="D1145" s="9" t="s">
        <v>3706</v>
      </c>
      <c r="E1145" s="9" t="s">
        <v>10</v>
      </c>
      <c r="F1145" s="9" t="s">
        <v>11</v>
      </c>
      <c r="G1145" s="9" t="s">
        <v>22</v>
      </c>
      <c r="H1145" s="9" t="s">
        <v>302</v>
      </c>
      <c r="I1145" s="9" t="s">
        <v>955</v>
      </c>
      <c r="J1145" s="9" t="s">
        <v>955</v>
      </c>
      <c r="K1145" s="9" t="s">
        <v>4372</v>
      </c>
      <c r="L1145" s="9" t="s">
        <v>338</v>
      </c>
      <c r="M1145" s="9" t="s">
        <v>3703</v>
      </c>
      <c r="N1145" s="10">
        <v>99.95</v>
      </c>
      <c r="O1145" s="9">
        <v>1</v>
      </c>
      <c r="P1145" s="10">
        <f t="shared" si="23"/>
        <v>99.95</v>
      </c>
    </row>
    <row r="1146" spans="1:16" s="9" customFormat="1" x14ac:dyDescent="0.25">
      <c r="A1146" s="9" t="s">
        <v>3578</v>
      </c>
      <c r="B1146" s="9" t="s">
        <v>3708</v>
      </c>
      <c r="C1146" s="9" t="s">
        <v>3707</v>
      </c>
      <c r="D1146" s="9" t="s">
        <v>3709</v>
      </c>
      <c r="E1146" s="9" t="s">
        <v>167</v>
      </c>
      <c r="F1146" s="9" t="s">
        <v>11</v>
      </c>
      <c r="G1146" s="9" t="s">
        <v>22</v>
      </c>
      <c r="H1146" s="9" t="s">
        <v>302</v>
      </c>
      <c r="I1146" s="9" t="s">
        <v>955</v>
      </c>
      <c r="J1146" s="9" t="s">
        <v>955</v>
      </c>
      <c r="K1146" s="9" t="s">
        <v>4372</v>
      </c>
      <c r="L1146" s="9" t="s">
        <v>256</v>
      </c>
      <c r="M1146" s="9" t="s">
        <v>3703</v>
      </c>
      <c r="N1146" s="10">
        <v>99.95</v>
      </c>
      <c r="O1146" s="9">
        <v>2</v>
      </c>
      <c r="P1146" s="10">
        <f t="shared" si="23"/>
        <v>199.9</v>
      </c>
    </row>
    <row r="1147" spans="1:16" s="9" customFormat="1" x14ac:dyDescent="0.25">
      <c r="A1147" s="9" t="s">
        <v>3714</v>
      </c>
      <c r="B1147" s="9" t="s">
        <v>3710</v>
      </c>
      <c r="C1147" s="9" t="s">
        <v>3711</v>
      </c>
      <c r="D1147" s="9" t="s">
        <v>3712</v>
      </c>
      <c r="E1147" s="9" t="s">
        <v>21</v>
      </c>
      <c r="F1147" s="9" t="s">
        <v>11</v>
      </c>
      <c r="G1147" s="9" t="s">
        <v>22</v>
      </c>
      <c r="H1147" s="9" t="s">
        <v>213</v>
      </c>
      <c r="I1147" s="9" t="s">
        <v>214</v>
      </c>
      <c r="J1147" s="9" t="s">
        <v>214</v>
      </c>
      <c r="K1147" s="9" t="s">
        <v>4371</v>
      </c>
      <c r="L1147" s="9" t="s">
        <v>439</v>
      </c>
      <c r="M1147" s="9" t="s">
        <v>3713</v>
      </c>
      <c r="N1147" s="10">
        <v>49.99</v>
      </c>
      <c r="O1147" s="9">
        <v>1</v>
      </c>
      <c r="P1147" s="10">
        <f t="shared" si="23"/>
        <v>49.99</v>
      </c>
    </row>
    <row r="1148" spans="1:16" s="9" customFormat="1" x14ac:dyDescent="0.25">
      <c r="A1148" s="9" t="s">
        <v>3714</v>
      </c>
      <c r="B1148" s="9" t="s">
        <v>3715</v>
      </c>
      <c r="C1148" s="9" t="s">
        <v>3711</v>
      </c>
      <c r="D1148" s="9" t="s">
        <v>3716</v>
      </c>
      <c r="E1148" s="9" t="s">
        <v>41</v>
      </c>
      <c r="F1148" s="9" t="s">
        <v>11</v>
      </c>
      <c r="G1148" s="9" t="s">
        <v>22</v>
      </c>
      <c r="H1148" s="9" t="s">
        <v>213</v>
      </c>
      <c r="I1148" s="9" t="s">
        <v>214</v>
      </c>
      <c r="J1148" s="9" t="s">
        <v>214</v>
      </c>
      <c r="K1148" s="9" t="s">
        <v>4371</v>
      </c>
      <c r="L1148" s="9" t="s">
        <v>439</v>
      </c>
      <c r="M1148" s="9" t="s">
        <v>3713</v>
      </c>
      <c r="N1148" s="10">
        <v>49.99</v>
      </c>
      <c r="O1148" s="9">
        <v>1</v>
      </c>
      <c r="P1148" s="10">
        <f t="shared" si="23"/>
        <v>49.99</v>
      </c>
    </row>
    <row r="1149" spans="1:16" s="9" customFormat="1" x14ac:dyDescent="0.25">
      <c r="A1149" s="9" t="s">
        <v>3714</v>
      </c>
      <c r="B1149" s="9" t="s">
        <v>3717</v>
      </c>
      <c r="C1149" s="9" t="s">
        <v>3711</v>
      </c>
      <c r="D1149" s="9" t="s">
        <v>3718</v>
      </c>
      <c r="E1149" s="9" t="s">
        <v>10</v>
      </c>
      <c r="F1149" s="9" t="s">
        <v>11</v>
      </c>
      <c r="G1149" s="9" t="s">
        <v>22</v>
      </c>
      <c r="H1149" s="9" t="s">
        <v>213</v>
      </c>
      <c r="I1149" s="9" t="s">
        <v>214</v>
      </c>
      <c r="J1149" s="9" t="s">
        <v>214</v>
      </c>
      <c r="K1149" s="9" t="s">
        <v>4371</v>
      </c>
      <c r="L1149" s="9" t="s">
        <v>439</v>
      </c>
      <c r="M1149" s="9" t="s">
        <v>3713</v>
      </c>
      <c r="N1149" s="10">
        <v>49.99</v>
      </c>
      <c r="O1149" s="9">
        <v>1</v>
      </c>
      <c r="P1149" s="10">
        <f t="shared" si="23"/>
        <v>49.99</v>
      </c>
    </row>
    <row r="1150" spans="1:16" s="9" customFormat="1" x14ac:dyDescent="0.25">
      <c r="A1150" s="9" t="s">
        <v>3723</v>
      </c>
      <c r="B1150" s="9" t="s">
        <v>3719</v>
      </c>
      <c r="C1150" s="9" t="s">
        <v>3720</v>
      </c>
      <c r="D1150" s="9" t="s">
        <v>3721</v>
      </c>
      <c r="E1150" s="9" t="s">
        <v>167</v>
      </c>
      <c r="F1150" s="9" t="s">
        <v>11</v>
      </c>
      <c r="G1150" s="9" t="s">
        <v>12</v>
      </c>
      <c r="H1150" s="9" t="s">
        <v>1507</v>
      </c>
      <c r="I1150" s="9" t="s">
        <v>1508</v>
      </c>
      <c r="J1150" s="9" t="s">
        <v>1508</v>
      </c>
      <c r="K1150" s="9" t="s">
        <v>4371</v>
      </c>
      <c r="L1150" s="9" t="s">
        <v>57</v>
      </c>
      <c r="M1150" s="9" t="s">
        <v>3722</v>
      </c>
      <c r="N1150" s="10">
        <v>109.95</v>
      </c>
      <c r="O1150" s="9">
        <v>1</v>
      </c>
      <c r="P1150" s="10">
        <f t="shared" si="23"/>
        <v>109.95</v>
      </c>
    </row>
    <row r="1151" spans="1:16" s="9" customFormat="1" x14ac:dyDescent="0.25">
      <c r="A1151" s="9" t="s">
        <v>3723</v>
      </c>
      <c r="B1151" s="9" t="s">
        <v>3724</v>
      </c>
      <c r="C1151" s="9" t="s">
        <v>3720</v>
      </c>
      <c r="D1151" s="9" t="s">
        <v>3725</v>
      </c>
      <c r="E1151" s="9" t="s">
        <v>185</v>
      </c>
      <c r="F1151" s="9" t="s">
        <v>11</v>
      </c>
      <c r="G1151" s="9" t="s">
        <v>12</v>
      </c>
      <c r="H1151" s="9" t="s">
        <v>1507</v>
      </c>
      <c r="I1151" s="9" t="s">
        <v>1508</v>
      </c>
      <c r="J1151" s="9" t="s">
        <v>1508</v>
      </c>
      <c r="K1151" s="9" t="s">
        <v>4371</v>
      </c>
      <c r="L1151" s="9" t="s">
        <v>57</v>
      </c>
      <c r="M1151" s="9" t="s">
        <v>3722</v>
      </c>
      <c r="N1151" s="10">
        <v>109.95</v>
      </c>
      <c r="O1151" s="9">
        <v>1</v>
      </c>
      <c r="P1151" s="10">
        <f t="shared" si="23"/>
        <v>109.95</v>
      </c>
    </row>
    <row r="1152" spans="1:16" s="9" customFormat="1" x14ac:dyDescent="0.25">
      <c r="A1152" s="9" t="s">
        <v>3723</v>
      </c>
      <c r="B1152" s="9" t="s">
        <v>3726</v>
      </c>
      <c r="C1152" s="9" t="s">
        <v>3720</v>
      </c>
      <c r="D1152" s="9" t="s">
        <v>3727</v>
      </c>
      <c r="E1152" s="9" t="s">
        <v>189</v>
      </c>
      <c r="F1152" s="9" t="s">
        <v>11</v>
      </c>
      <c r="G1152" s="9" t="s">
        <v>12</v>
      </c>
      <c r="H1152" s="9" t="s">
        <v>1507</v>
      </c>
      <c r="I1152" s="9" t="s">
        <v>1508</v>
      </c>
      <c r="J1152" s="9" t="s">
        <v>1508</v>
      </c>
      <c r="K1152" s="9" t="s">
        <v>4371</v>
      </c>
      <c r="L1152" s="9" t="s">
        <v>57</v>
      </c>
      <c r="M1152" s="9" t="s">
        <v>3722</v>
      </c>
      <c r="N1152" s="10">
        <v>109.95</v>
      </c>
      <c r="O1152" s="9">
        <v>2</v>
      </c>
      <c r="P1152" s="10">
        <f t="shared" si="23"/>
        <v>219.9</v>
      </c>
    </row>
    <row r="1153" spans="1:16" s="9" customFormat="1" x14ac:dyDescent="0.25">
      <c r="A1153" s="9" t="s">
        <v>3723</v>
      </c>
      <c r="B1153" s="9" t="s">
        <v>3728</v>
      </c>
      <c r="C1153" s="9" t="s">
        <v>3720</v>
      </c>
      <c r="D1153" s="9" t="s">
        <v>3729</v>
      </c>
      <c r="E1153" s="9" t="s">
        <v>250</v>
      </c>
      <c r="F1153" s="9" t="s">
        <v>11</v>
      </c>
      <c r="G1153" s="9" t="s">
        <v>12</v>
      </c>
      <c r="H1153" s="9" t="s">
        <v>1507</v>
      </c>
      <c r="I1153" s="9" t="s">
        <v>1508</v>
      </c>
      <c r="J1153" s="9" t="s">
        <v>1508</v>
      </c>
      <c r="K1153" s="9" t="s">
        <v>4371</v>
      </c>
      <c r="L1153" s="9" t="s">
        <v>57</v>
      </c>
      <c r="M1153" s="9" t="s">
        <v>3722</v>
      </c>
      <c r="N1153" s="10">
        <v>109.95</v>
      </c>
      <c r="O1153" s="9">
        <v>1</v>
      </c>
      <c r="P1153" s="10">
        <f t="shared" si="23"/>
        <v>109.95</v>
      </c>
    </row>
    <row r="1154" spans="1:16" s="9" customFormat="1" x14ac:dyDescent="0.25">
      <c r="A1154" s="9" t="s">
        <v>3723</v>
      </c>
      <c r="B1154" s="9" t="s">
        <v>3730</v>
      </c>
      <c r="C1154" s="9" t="s">
        <v>3720</v>
      </c>
      <c r="D1154" s="9" t="s">
        <v>3731</v>
      </c>
      <c r="E1154" s="9" t="s">
        <v>991</v>
      </c>
      <c r="F1154" s="9" t="s">
        <v>11</v>
      </c>
      <c r="G1154" s="9" t="s">
        <v>12</v>
      </c>
      <c r="H1154" s="9" t="s">
        <v>1507</v>
      </c>
      <c r="I1154" s="9" t="s">
        <v>1508</v>
      </c>
      <c r="J1154" s="9" t="s">
        <v>1508</v>
      </c>
      <c r="K1154" s="9" t="s">
        <v>4371</v>
      </c>
      <c r="L1154" s="9" t="s">
        <v>57</v>
      </c>
      <c r="M1154" s="9" t="s">
        <v>3722</v>
      </c>
      <c r="N1154" s="10">
        <v>109.95</v>
      </c>
      <c r="O1154" s="9">
        <v>1</v>
      </c>
      <c r="P1154" s="10">
        <f t="shared" si="23"/>
        <v>109.95</v>
      </c>
    </row>
    <row r="1155" spans="1:16" s="9" customFormat="1" x14ac:dyDescent="0.25">
      <c r="A1155" s="9" t="s">
        <v>3736</v>
      </c>
      <c r="B1155" s="9" t="s">
        <v>3732</v>
      </c>
      <c r="C1155" s="9" t="s">
        <v>3733</v>
      </c>
      <c r="D1155" s="9" t="s">
        <v>3734</v>
      </c>
      <c r="E1155" s="9" t="s">
        <v>21</v>
      </c>
      <c r="F1155" s="9" t="s">
        <v>11</v>
      </c>
      <c r="G1155" s="9" t="s">
        <v>22</v>
      </c>
      <c r="H1155" s="9" t="s">
        <v>34</v>
      </c>
      <c r="I1155" s="9" t="s">
        <v>34</v>
      </c>
      <c r="J1155" s="9" t="s">
        <v>34</v>
      </c>
      <c r="K1155" s="9" t="s">
        <v>4373</v>
      </c>
      <c r="L1155" s="9" t="s">
        <v>24</v>
      </c>
      <c r="M1155" s="9" t="s">
        <v>3735</v>
      </c>
      <c r="N1155" s="10">
        <v>349.95</v>
      </c>
      <c r="O1155" s="9">
        <v>1</v>
      </c>
      <c r="P1155" s="10">
        <f t="shared" si="23"/>
        <v>349.95</v>
      </c>
    </row>
    <row r="1156" spans="1:16" s="9" customFormat="1" x14ac:dyDescent="0.25">
      <c r="A1156" s="9" t="s">
        <v>3714</v>
      </c>
      <c r="B1156" s="9" t="s">
        <v>3737</v>
      </c>
      <c r="C1156" s="9" t="s">
        <v>3738</v>
      </c>
      <c r="D1156" s="9" t="s">
        <v>3739</v>
      </c>
      <c r="E1156" s="9" t="s">
        <v>21</v>
      </c>
      <c r="F1156" s="9" t="s">
        <v>11</v>
      </c>
      <c r="G1156" s="9" t="s">
        <v>22</v>
      </c>
      <c r="H1156" s="9" t="s">
        <v>213</v>
      </c>
      <c r="I1156" s="9" t="s">
        <v>214</v>
      </c>
      <c r="J1156" s="9" t="s">
        <v>214</v>
      </c>
      <c r="K1156" s="9" t="s">
        <v>4371</v>
      </c>
      <c r="L1156" s="9" t="s">
        <v>439</v>
      </c>
      <c r="M1156" s="9" t="s">
        <v>3740</v>
      </c>
      <c r="N1156" s="10">
        <v>49.99</v>
      </c>
      <c r="O1156" s="9">
        <v>1</v>
      </c>
      <c r="P1156" s="10">
        <f t="shared" si="23"/>
        <v>49.99</v>
      </c>
    </row>
    <row r="1157" spans="1:16" s="9" customFormat="1" x14ac:dyDescent="0.25">
      <c r="A1157" s="9" t="s">
        <v>3714</v>
      </c>
      <c r="B1157" s="9" t="s">
        <v>3741</v>
      </c>
      <c r="C1157" s="9" t="s">
        <v>3738</v>
      </c>
      <c r="D1157" s="9" t="s">
        <v>3742</v>
      </c>
      <c r="E1157" s="9" t="s">
        <v>41</v>
      </c>
      <c r="F1157" s="9" t="s">
        <v>11</v>
      </c>
      <c r="G1157" s="9" t="s">
        <v>22</v>
      </c>
      <c r="H1157" s="9" t="s">
        <v>213</v>
      </c>
      <c r="I1157" s="9" t="s">
        <v>214</v>
      </c>
      <c r="J1157" s="9" t="s">
        <v>214</v>
      </c>
      <c r="K1157" s="9" t="s">
        <v>4371</v>
      </c>
      <c r="L1157" s="9" t="s">
        <v>439</v>
      </c>
      <c r="M1157" s="9" t="s">
        <v>3740</v>
      </c>
      <c r="N1157" s="10">
        <v>49.99</v>
      </c>
      <c r="O1157" s="9">
        <v>1</v>
      </c>
      <c r="P1157" s="10">
        <f t="shared" si="23"/>
        <v>49.99</v>
      </c>
    </row>
    <row r="1158" spans="1:16" s="9" customFormat="1" x14ac:dyDescent="0.25">
      <c r="A1158" s="9" t="s">
        <v>3714</v>
      </c>
      <c r="B1158" s="9" t="s">
        <v>3743</v>
      </c>
      <c r="C1158" s="9" t="s">
        <v>3738</v>
      </c>
      <c r="D1158" s="9" t="s">
        <v>3744</v>
      </c>
      <c r="E1158" s="9" t="s">
        <v>33</v>
      </c>
      <c r="F1158" s="9" t="s">
        <v>11</v>
      </c>
      <c r="G1158" s="9" t="s">
        <v>22</v>
      </c>
      <c r="H1158" s="9" t="s">
        <v>213</v>
      </c>
      <c r="I1158" s="9" t="s">
        <v>214</v>
      </c>
      <c r="J1158" s="9" t="s">
        <v>214</v>
      </c>
      <c r="K1158" s="9" t="s">
        <v>4371</v>
      </c>
      <c r="L1158" s="9" t="s">
        <v>439</v>
      </c>
      <c r="M1158" s="9" t="s">
        <v>3740</v>
      </c>
      <c r="N1158" s="10">
        <v>49.99</v>
      </c>
      <c r="O1158" s="9">
        <v>1</v>
      </c>
      <c r="P1158" s="10">
        <f t="shared" si="23"/>
        <v>49.99</v>
      </c>
    </row>
    <row r="1159" spans="1:16" s="9" customFormat="1" x14ac:dyDescent="0.25">
      <c r="A1159" s="9" t="s">
        <v>3714</v>
      </c>
      <c r="B1159" s="9" t="s">
        <v>3745</v>
      </c>
      <c r="C1159" s="9" t="s">
        <v>3738</v>
      </c>
      <c r="D1159" s="9" t="s">
        <v>3746</v>
      </c>
      <c r="E1159" s="9" t="s">
        <v>141</v>
      </c>
      <c r="F1159" s="9" t="s">
        <v>11</v>
      </c>
      <c r="G1159" s="9" t="s">
        <v>22</v>
      </c>
      <c r="H1159" s="9" t="s">
        <v>213</v>
      </c>
      <c r="I1159" s="9" t="s">
        <v>214</v>
      </c>
      <c r="J1159" s="9" t="s">
        <v>214</v>
      </c>
      <c r="K1159" s="9" t="s">
        <v>4371</v>
      </c>
      <c r="L1159" s="9" t="s">
        <v>439</v>
      </c>
      <c r="M1159" s="9" t="s">
        <v>3740</v>
      </c>
      <c r="N1159" s="10">
        <v>49.99</v>
      </c>
      <c r="O1159" s="9">
        <v>1</v>
      </c>
      <c r="P1159" s="10">
        <f t="shared" si="23"/>
        <v>49.99</v>
      </c>
    </row>
    <row r="1160" spans="1:16" s="9" customFormat="1" x14ac:dyDescent="0.25">
      <c r="A1160" s="9" t="s">
        <v>3714</v>
      </c>
      <c r="B1160" s="9" t="s">
        <v>3747</v>
      </c>
      <c r="C1160" s="9" t="s">
        <v>3738</v>
      </c>
      <c r="D1160" s="9" t="s">
        <v>3748</v>
      </c>
      <c r="E1160" s="9" t="s">
        <v>10</v>
      </c>
      <c r="F1160" s="9" t="s">
        <v>11</v>
      </c>
      <c r="G1160" s="9" t="s">
        <v>22</v>
      </c>
      <c r="H1160" s="9" t="s">
        <v>213</v>
      </c>
      <c r="I1160" s="9" t="s">
        <v>214</v>
      </c>
      <c r="J1160" s="9" t="s">
        <v>214</v>
      </c>
      <c r="K1160" s="9" t="s">
        <v>4371</v>
      </c>
      <c r="L1160" s="9" t="s">
        <v>439</v>
      </c>
      <c r="M1160" s="9" t="s">
        <v>3740</v>
      </c>
      <c r="N1160" s="10">
        <v>49.99</v>
      </c>
      <c r="O1160" s="9">
        <v>1</v>
      </c>
      <c r="P1160" s="10">
        <f t="shared" si="23"/>
        <v>49.99</v>
      </c>
    </row>
    <row r="1161" spans="1:16" s="9" customFormat="1" x14ac:dyDescent="0.25">
      <c r="A1161" s="9" t="s">
        <v>3714</v>
      </c>
      <c r="B1161" s="9" t="s">
        <v>3749</v>
      </c>
      <c r="C1161" s="9" t="s">
        <v>3738</v>
      </c>
      <c r="D1161" s="9" t="s">
        <v>3750</v>
      </c>
      <c r="E1161" s="9" t="s">
        <v>167</v>
      </c>
      <c r="F1161" s="9" t="s">
        <v>11</v>
      </c>
      <c r="G1161" s="9" t="s">
        <v>22</v>
      </c>
      <c r="H1161" s="9" t="s">
        <v>213</v>
      </c>
      <c r="I1161" s="9" t="s">
        <v>214</v>
      </c>
      <c r="J1161" s="9" t="s">
        <v>214</v>
      </c>
      <c r="K1161" s="9" t="s">
        <v>4371</v>
      </c>
      <c r="L1161" s="9" t="s">
        <v>439</v>
      </c>
      <c r="M1161" s="9" t="s">
        <v>3740</v>
      </c>
      <c r="N1161" s="10">
        <v>49.99</v>
      </c>
      <c r="O1161" s="9">
        <v>1</v>
      </c>
      <c r="P1161" s="10">
        <f t="shared" si="23"/>
        <v>49.99</v>
      </c>
    </row>
    <row r="1162" spans="1:16" s="9" customFormat="1" x14ac:dyDescent="0.25">
      <c r="A1162" s="9" t="s">
        <v>3755</v>
      </c>
      <c r="B1162" s="9" t="s">
        <v>3751</v>
      </c>
      <c r="C1162" s="9" t="s">
        <v>3752</v>
      </c>
      <c r="D1162" s="9" t="s">
        <v>3753</v>
      </c>
      <c r="E1162" s="9" t="s">
        <v>21</v>
      </c>
      <c r="F1162" s="9" t="s">
        <v>11</v>
      </c>
      <c r="G1162" s="9" t="s">
        <v>22</v>
      </c>
      <c r="H1162" s="9" t="s">
        <v>23</v>
      </c>
      <c r="I1162" s="9" t="s">
        <v>23</v>
      </c>
      <c r="J1162" s="9" t="s">
        <v>23</v>
      </c>
      <c r="K1162" s="9" t="s">
        <v>4372</v>
      </c>
      <c r="L1162" s="9" t="s">
        <v>107</v>
      </c>
      <c r="M1162" s="9" t="s">
        <v>3754</v>
      </c>
      <c r="N1162" s="10">
        <v>56.303999999999995</v>
      </c>
      <c r="O1162" s="9">
        <v>1</v>
      </c>
      <c r="P1162" s="10">
        <f t="shared" si="23"/>
        <v>56.303999999999995</v>
      </c>
    </row>
    <row r="1163" spans="1:16" s="9" customFormat="1" x14ac:dyDescent="0.25">
      <c r="A1163" s="9" t="s">
        <v>3755</v>
      </c>
      <c r="B1163" s="9" t="s">
        <v>3756</v>
      </c>
      <c r="C1163" s="9" t="s">
        <v>3752</v>
      </c>
      <c r="D1163" s="9" t="s">
        <v>3757</v>
      </c>
      <c r="E1163" s="9" t="s">
        <v>41</v>
      </c>
      <c r="F1163" s="9" t="s">
        <v>11</v>
      </c>
      <c r="G1163" s="9" t="s">
        <v>22</v>
      </c>
      <c r="H1163" s="9" t="s">
        <v>23</v>
      </c>
      <c r="I1163" s="9" t="s">
        <v>23</v>
      </c>
      <c r="J1163" s="9" t="s">
        <v>23</v>
      </c>
      <c r="K1163" s="9" t="s">
        <v>4372</v>
      </c>
      <c r="L1163" s="9" t="s">
        <v>107</v>
      </c>
      <c r="M1163" s="9" t="s">
        <v>3754</v>
      </c>
      <c r="N1163" s="10">
        <v>56.303999999999995</v>
      </c>
      <c r="O1163" s="9">
        <v>3</v>
      </c>
      <c r="P1163" s="10">
        <f t="shared" si="23"/>
        <v>168.91199999999998</v>
      </c>
    </row>
    <row r="1164" spans="1:16" s="9" customFormat="1" x14ac:dyDescent="0.25">
      <c r="A1164" s="9" t="s">
        <v>3755</v>
      </c>
      <c r="B1164" s="9" t="s">
        <v>3758</v>
      </c>
      <c r="C1164" s="9" t="s">
        <v>3752</v>
      </c>
      <c r="D1164" s="9" t="s">
        <v>3759</v>
      </c>
      <c r="E1164" s="9" t="s">
        <v>167</v>
      </c>
      <c r="F1164" s="9" t="s">
        <v>11</v>
      </c>
      <c r="G1164" s="9" t="s">
        <v>22</v>
      </c>
      <c r="H1164" s="9" t="s">
        <v>23</v>
      </c>
      <c r="I1164" s="9" t="s">
        <v>23</v>
      </c>
      <c r="J1164" s="9" t="s">
        <v>23</v>
      </c>
      <c r="K1164" s="9" t="s">
        <v>4372</v>
      </c>
      <c r="L1164" s="9" t="s">
        <v>107</v>
      </c>
      <c r="M1164" s="9" t="s">
        <v>3754</v>
      </c>
      <c r="N1164" s="10">
        <v>56.303999999999995</v>
      </c>
      <c r="O1164" s="9">
        <v>1</v>
      </c>
      <c r="P1164" s="10">
        <f t="shared" si="23"/>
        <v>56.303999999999995</v>
      </c>
    </row>
    <row r="1165" spans="1:16" s="9" customFormat="1" x14ac:dyDescent="0.25">
      <c r="A1165" s="9" t="s">
        <v>3755</v>
      </c>
      <c r="B1165" s="9" t="s">
        <v>3760</v>
      </c>
      <c r="C1165" s="9" t="s">
        <v>3761</v>
      </c>
      <c r="D1165" s="9" t="s">
        <v>3762</v>
      </c>
      <c r="E1165" s="9" t="s">
        <v>41</v>
      </c>
      <c r="F1165" s="9" t="s">
        <v>11</v>
      </c>
      <c r="G1165" s="9" t="s">
        <v>22</v>
      </c>
      <c r="H1165" s="9" t="s">
        <v>23</v>
      </c>
      <c r="I1165" s="9" t="s">
        <v>23</v>
      </c>
      <c r="J1165" s="9" t="s">
        <v>23</v>
      </c>
      <c r="K1165" s="9" t="s">
        <v>4372</v>
      </c>
      <c r="L1165" s="9" t="s">
        <v>57</v>
      </c>
      <c r="M1165" s="9" t="s">
        <v>3763</v>
      </c>
      <c r="N1165" s="10">
        <v>78.182999999999993</v>
      </c>
      <c r="O1165" s="9">
        <v>1</v>
      </c>
      <c r="P1165" s="10">
        <f t="shared" si="23"/>
        <v>78.182999999999993</v>
      </c>
    </row>
    <row r="1166" spans="1:16" s="9" customFormat="1" x14ac:dyDescent="0.25">
      <c r="A1166" s="9" t="s">
        <v>3755</v>
      </c>
      <c r="B1166" s="9" t="s">
        <v>3764</v>
      </c>
      <c r="C1166" s="9" t="s">
        <v>3765</v>
      </c>
      <c r="D1166" s="9" t="s">
        <v>3766</v>
      </c>
      <c r="E1166" s="9" t="s">
        <v>21</v>
      </c>
      <c r="F1166" s="9" t="s">
        <v>11</v>
      </c>
      <c r="G1166" s="9" t="s">
        <v>22</v>
      </c>
      <c r="H1166" s="9" t="s">
        <v>23</v>
      </c>
      <c r="I1166" s="9" t="s">
        <v>23</v>
      </c>
      <c r="J1166" s="9" t="s">
        <v>23</v>
      </c>
      <c r="K1166" s="9" t="s">
        <v>4372</v>
      </c>
      <c r="L1166" s="9" t="s">
        <v>155</v>
      </c>
      <c r="M1166" s="9" t="s">
        <v>3767</v>
      </c>
      <c r="N1166" s="10">
        <v>56.303999999999995</v>
      </c>
      <c r="O1166" s="9">
        <v>1</v>
      </c>
      <c r="P1166" s="10">
        <f t="shared" si="23"/>
        <v>56.303999999999995</v>
      </c>
    </row>
    <row r="1167" spans="1:16" s="9" customFormat="1" x14ac:dyDescent="0.25">
      <c r="A1167" s="9" t="s">
        <v>3755</v>
      </c>
      <c r="B1167" s="9" t="s">
        <v>3768</v>
      </c>
      <c r="C1167" s="9" t="s">
        <v>3765</v>
      </c>
      <c r="D1167" s="9" t="s">
        <v>3769</v>
      </c>
      <c r="E1167" s="9" t="s">
        <v>41</v>
      </c>
      <c r="F1167" s="9" t="s">
        <v>11</v>
      </c>
      <c r="G1167" s="9" t="s">
        <v>22</v>
      </c>
      <c r="H1167" s="9" t="s">
        <v>23</v>
      </c>
      <c r="I1167" s="9" t="s">
        <v>23</v>
      </c>
      <c r="J1167" s="9" t="s">
        <v>23</v>
      </c>
      <c r="K1167" s="9" t="s">
        <v>4372</v>
      </c>
      <c r="L1167" s="9" t="s">
        <v>155</v>
      </c>
      <c r="M1167" s="9" t="s">
        <v>3767</v>
      </c>
      <c r="N1167" s="10">
        <v>56.303999999999995</v>
      </c>
      <c r="O1167" s="9">
        <v>2</v>
      </c>
      <c r="P1167" s="10">
        <f t="shared" si="23"/>
        <v>112.60799999999999</v>
      </c>
    </row>
    <row r="1168" spans="1:16" s="9" customFormat="1" x14ac:dyDescent="0.25">
      <c r="A1168" s="9" t="s">
        <v>3755</v>
      </c>
      <c r="B1168" s="9" t="s">
        <v>3770</v>
      </c>
      <c r="C1168" s="9" t="s">
        <v>3771</v>
      </c>
      <c r="D1168" s="9" t="s">
        <v>3772</v>
      </c>
      <c r="E1168" s="9" t="s">
        <v>21</v>
      </c>
      <c r="F1168" s="9" t="s">
        <v>11</v>
      </c>
      <c r="G1168" s="9" t="s">
        <v>22</v>
      </c>
      <c r="H1168" s="9" t="s">
        <v>23</v>
      </c>
      <c r="I1168" s="9" t="s">
        <v>23</v>
      </c>
      <c r="J1168" s="9" t="s">
        <v>23</v>
      </c>
      <c r="K1168" s="9" t="s">
        <v>4372</v>
      </c>
      <c r="L1168" s="9" t="s">
        <v>57</v>
      </c>
      <c r="M1168" s="9" t="s">
        <v>3754</v>
      </c>
      <c r="N1168" s="10">
        <v>56.303999999999995</v>
      </c>
      <c r="O1168" s="9">
        <v>1</v>
      </c>
      <c r="P1168" s="10">
        <f t="shared" si="23"/>
        <v>56.303999999999995</v>
      </c>
    </row>
    <row r="1169" spans="1:16" s="9" customFormat="1" x14ac:dyDescent="0.25">
      <c r="A1169" s="9" t="s">
        <v>3755</v>
      </c>
      <c r="B1169" s="9" t="s">
        <v>3773</v>
      </c>
      <c r="C1169" s="9" t="s">
        <v>3771</v>
      </c>
      <c r="D1169" s="9" t="s">
        <v>3774</v>
      </c>
      <c r="E1169" s="9" t="s">
        <v>41</v>
      </c>
      <c r="F1169" s="9" t="s">
        <v>11</v>
      </c>
      <c r="G1169" s="9" t="s">
        <v>22</v>
      </c>
      <c r="H1169" s="9" t="s">
        <v>23</v>
      </c>
      <c r="I1169" s="9" t="s">
        <v>23</v>
      </c>
      <c r="J1169" s="9" t="s">
        <v>23</v>
      </c>
      <c r="K1169" s="9" t="s">
        <v>4372</v>
      </c>
      <c r="L1169" s="9" t="s">
        <v>57</v>
      </c>
      <c r="M1169" s="9" t="s">
        <v>3754</v>
      </c>
      <c r="N1169" s="10">
        <v>56.303999999999995</v>
      </c>
      <c r="O1169" s="9">
        <v>3</v>
      </c>
      <c r="P1169" s="10">
        <f t="shared" si="23"/>
        <v>168.91199999999998</v>
      </c>
    </row>
    <row r="1170" spans="1:16" s="9" customFormat="1" x14ac:dyDescent="0.25">
      <c r="A1170" s="9" t="s">
        <v>3755</v>
      </c>
      <c r="B1170" s="9" t="s">
        <v>3775</v>
      </c>
      <c r="C1170" s="9" t="s">
        <v>3776</v>
      </c>
      <c r="D1170" s="9" t="s">
        <v>3777</v>
      </c>
      <c r="E1170" s="9" t="s">
        <v>41</v>
      </c>
      <c r="F1170" s="9" t="s">
        <v>11</v>
      </c>
      <c r="G1170" s="9" t="s">
        <v>22</v>
      </c>
      <c r="H1170" s="9" t="s">
        <v>23</v>
      </c>
      <c r="I1170" s="9" t="s">
        <v>23</v>
      </c>
      <c r="J1170" s="9" t="s">
        <v>23</v>
      </c>
      <c r="K1170" s="9" t="s">
        <v>4372</v>
      </c>
      <c r="L1170" s="9" t="s">
        <v>351</v>
      </c>
      <c r="M1170" s="9" t="s">
        <v>3778</v>
      </c>
      <c r="N1170" s="10">
        <v>56.303999999999995</v>
      </c>
      <c r="O1170" s="9">
        <v>2</v>
      </c>
      <c r="P1170" s="10">
        <f t="shared" si="23"/>
        <v>112.60799999999999</v>
      </c>
    </row>
    <row r="1171" spans="1:16" s="9" customFormat="1" x14ac:dyDescent="0.25">
      <c r="A1171" s="9" t="s">
        <v>3755</v>
      </c>
      <c r="B1171" s="9" t="s">
        <v>3779</v>
      </c>
      <c r="C1171" s="9" t="s">
        <v>3780</v>
      </c>
      <c r="D1171" s="9" t="s">
        <v>3781</v>
      </c>
      <c r="E1171" s="9" t="s">
        <v>21</v>
      </c>
      <c r="F1171" s="9" t="s">
        <v>11</v>
      </c>
      <c r="G1171" s="9" t="s">
        <v>22</v>
      </c>
      <c r="H1171" s="9" t="s">
        <v>23</v>
      </c>
      <c r="I1171" s="9" t="s">
        <v>23</v>
      </c>
      <c r="J1171" s="9" t="s">
        <v>23</v>
      </c>
      <c r="K1171" s="9" t="s">
        <v>4372</v>
      </c>
      <c r="L1171" s="9" t="s">
        <v>15</v>
      </c>
      <c r="M1171" s="9" t="s">
        <v>3782</v>
      </c>
      <c r="N1171" s="10">
        <v>93.839999999999989</v>
      </c>
      <c r="O1171" s="9">
        <v>1</v>
      </c>
      <c r="P1171" s="10">
        <f t="shared" si="23"/>
        <v>93.839999999999989</v>
      </c>
    </row>
    <row r="1172" spans="1:16" s="9" customFormat="1" x14ac:dyDescent="0.25">
      <c r="A1172" s="9" t="s">
        <v>3755</v>
      </c>
      <c r="B1172" s="9" t="s">
        <v>3783</v>
      </c>
      <c r="C1172" s="9" t="s">
        <v>3780</v>
      </c>
      <c r="D1172" s="9" t="s">
        <v>3784</v>
      </c>
      <c r="E1172" s="9" t="s">
        <v>41</v>
      </c>
      <c r="F1172" s="9" t="s">
        <v>11</v>
      </c>
      <c r="G1172" s="9" t="s">
        <v>22</v>
      </c>
      <c r="H1172" s="9" t="s">
        <v>23</v>
      </c>
      <c r="I1172" s="9" t="s">
        <v>23</v>
      </c>
      <c r="J1172" s="9" t="s">
        <v>23</v>
      </c>
      <c r="K1172" s="9" t="s">
        <v>4372</v>
      </c>
      <c r="L1172" s="9" t="s">
        <v>15</v>
      </c>
      <c r="M1172" s="9" t="s">
        <v>3782</v>
      </c>
      <c r="N1172" s="10">
        <v>93.839999999999989</v>
      </c>
      <c r="O1172" s="9">
        <v>2</v>
      </c>
      <c r="P1172" s="10">
        <f t="shared" si="23"/>
        <v>187.67999999999998</v>
      </c>
    </row>
    <row r="1173" spans="1:16" s="9" customFormat="1" x14ac:dyDescent="0.25">
      <c r="A1173" s="9" t="s">
        <v>3714</v>
      </c>
      <c r="B1173" s="9" t="s">
        <v>3785</v>
      </c>
      <c r="C1173" s="9" t="s">
        <v>3786</v>
      </c>
      <c r="D1173" s="9" t="s">
        <v>3787</v>
      </c>
      <c r="E1173" s="9" t="s">
        <v>21</v>
      </c>
      <c r="F1173" s="9" t="s">
        <v>11</v>
      </c>
      <c r="G1173" s="9" t="s">
        <v>22</v>
      </c>
      <c r="H1173" s="9" t="s">
        <v>213</v>
      </c>
      <c r="I1173" s="9" t="s">
        <v>214</v>
      </c>
      <c r="J1173" s="9" t="s">
        <v>214</v>
      </c>
      <c r="K1173" s="9" t="s">
        <v>4371</v>
      </c>
      <c r="L1173" s="9" t="s">
        <v>429</v>
      </c>
      <c r="M1173" s="9" t="s">
        <v>3788</v>
      </c>
      <c r="N1173" s="10">
        <v>68.798999999999992</v>
      </c>
      <c r="O1173" s="9">
        <v>1</v>
      </c>
      <c r="P1173" s="10">
        <f t="shared" si="23"/>
        <v>68.798999999999992</v>
      </c>
    </row>
    <row r="1174" spans="1:16" s="9" customFormat="1" x14ac:dyDescent="0.25">
      <c r="A1174" s="9" t="s">
        <v>3714</v>
      </c>
      <c r="B1174" s="9" t="s">
        <v>3789</v>
      </c>
      <c r="C1174" s="9" t="s">
        <v>3786</v>
      </c>
      <c r="D1174" s="9" t="s">
        <v>3790</v>
      </c>
      <c r="E1174" s="9" t="s">
        <v>33</v>
      </c>
      <c r="F1174" s="9" t="s">
        <v>11</v>
      </c>
      <c r="G1174" s="9" t="s">
        <v>22</v>
      </c>
      <c r="H1174" s="9" t="s">
        <v>213</v>
      </c>
      <c r="I1174" s="9" t="s">
        <v>214</v>
      </c>
      <c r="J1174" s="9" t="s">
        <v>214</v>
      </c>
      <c r="K1174" s="9" t="s">
        <v>4371</v>
      </c>
      <c r="L1174" s="9" t="s">
        <v>429</v>
      </c>
      <c r="M1174" s="9" t="s">
        <v>3788</v>
      </c>
      <c r="N1174" s="10">
        <v>68.798999999999992</v>
      </c>
      <c r="O1174" s="9">
        <v>1</v>
      </c>
      <c r="P1174" s="10">
        <f t="shared" si="23"/>
        <v>68.798999999999992</v>
      </c>
    </row>
    <row r="1175" spans="1:16" s="9" customFormat="1" x14ac:dyDescent="0.25">
      <c r="A1175" s="9" t="s">
        <v>3793</v>
      </c>
      <c r="B1175" s="9" t="s">
        <v>3794</v>
      </c>
      <c r="C1175" s="9" t="s">
        <v>3791</v>
      </c>
      <c r="D1175" s="9" t="s">
        <v>3795</v>
      </c>
      <c r="E1175" s="9" t="s">
        <v>167</v>
      </c>
      <c r="F1175" s="9" t="s">
        <v>11</v>
      </c>
      <c r="G1175" s="9" t="s">
        <v>22</v>
      </c>
      <c r="H1175" s="9" t="s">
        <v>34</v>
      </c>
      <c r="I1175" s="9" t="s">
        <v>34</v>
      </c>
      <c r="J1175" s="9" t="s">
        <v>34</v>
      </c>
      <c r="K1175" s="9" t="s">
        <v>4373</v>
      </c>
      <c r="L1175" s="9" t="s">
        <v>111</v>
      </c>
      <c r="M1175" s="9" t="s">
        <v>3792</v>
      </c>
      <c r="N1175" s="10">
        <v>169.95</v>
      </c>
      <c r="O1175" s="9">
        <v>1</v>
      </c>
      <c r="P1175" s="10">
        <f t="shared" si="23"/>
        <v>169.95</v>
      </c>
    </row>
    <row r="1176" spans="1:16" s="9" customFormat="1" x14ac:dyDescent="0.25">
      <c r="A1176" s="9" t="s">
        <v>3582</v>
      </c>
      <c r="B1176" s="9" t="s">
        <v>3796</v>
      </c>
      <c r="C1176" s="9" t="s">
        <v>3797</v>
      </c>
      <c r="D1176" s="9" t="s">
        <v>3798</v>
      </c>
      <c r="E1176" s="9" t="s">
        <v>21</v>
      </c>
      <c r="F1176" s="9" t="s">
        <v>11</v>
      </c>
      <c r="G1176" s="9" t="s">
        <v>22</v>
      </c>
      <c r="H1176" s="9" t="s">
        <v>115</v>
      </c>
      <c r="I1176" s="9" t="s">
        <v>89</v>
      </c>
      <c r="J1176" s="9" t="s">
        <v>89</v>
      </c>
      <c r="K1176" s="9" t="s">
        <v>4371</v>
      </c>
      <c r="L1176" s="9" t="s">
        <v>439</v>
      </c>
      <c r="M1176" s="9" t="s">
        <v>176</v>
      </c>
      <c r="N1176" s="10">
        <v>99.9</v>
      </c>
      <c r="O1176" s="9">
        <v>1</v>
      </c>
      <c r="P1176" s="10">
        <f t="shared" si="23"/>
        <v>99.9</v>
      </c>
    </row>
    <row r="1177" spans="1:16" s="9" customFormat="1" x14ac:dyDescent="0.25">
      <c r="A1177" s="9" t="s">
        <v>3582</v>
      </c>
      <c r="B1177" s="9" t="s">
        <v>3799</v>
      </c>
      <c r="C1177" s="9" t="s">
        <v>3800</v>
      </c>
      <c r="D1177" s="9" t="s">
        <v>3801</v>
      </c>
      <c r="E1177" s="9" t="s">
        <v>21</v>
      </c>
      <c r="F1177" s="9" t="s">
        <v>11</v>
      </c>
      <c r="G1177" s="9" t="s">
        <v>22</v>
      </c>
      <c r="H1177" s="9" t="s">
        <v>23</v>
      </c>
      <c r="I1177" s="9" t="s">
        <v>750</v>
      </c>
      <c r="J1177" s="9" t="s">
        <v>750</v>
      </c>
      <c r="K1177" s="9" t="s">
        <v>4372</v>
      </c>
      <c r="L1177" s="9" t="s">
        <v>439</v>
      </c>
      <c r="M1177" s="9" t="s">
        <v>3802</v>
      </c>
      <c r="N1177" s="10">
        <v>89.9</v>
      </c>
      <c r="O1177" s="9">
        <v>1</v>
      </c>
      <c r="P1177" s="10">
        <f t="shared" si="23"/>
        <v>89.9</v>
      </c>
    </row>
    <row r="1178" spans="1:16" s="9" customFormat="1" x14ac:dyDescent="0.25">
      <c r="A1178" s="9" t="s">
        <v>3557</v>
      </c>
      <c r="B1178" s="9" t="s">
        <v>3803</v>
      </c>
      <c r="C1178" s="9" t="s">
        <v>3559</v>
      </c>
      <c r="D1178" s="9" t="s">
        <v>3804</v>
      </c>
      <c r="E1178" s="9" t="s">
        <v>21</v>
      </c>
      <c r="F1178" s="9" t="s">
        <v>11</v>
      </c>
      <c r="G1178" s="9" t="s">
        <v>22</v>
      </c>
      <c r="H1178" s="9" t="s">
        <v>34</v>
      </c>
      <c r="I1178" s="9" t="s">
        <v>34</v>
      </c>
      <c r="J1178" s="9" t="s">
        <v>34</v>
      </c>
      <c r="K1178" s="9" t="s">
        <v>4373</v>
      </c>
      <c r="L1178" s="9" t="s">
        <v>57</v>
      </c>
      <c r="M1178" s="9" t="s">
        <v>3556</v>
      </c>
      <c r="N1178" s="10">
        <v>81.293999999999997</v>
      </c>
      <c r="O1178" s="9">
        <v>1</v>
      </c>
      <c r="P1178" s="10">
        <f t="shared" si="23"/>
        <v>81.293999999999997</v>
      </c>
    </row>
    <row r="1179" spans="1:16" s="9" customFormat="1" x14ac:dyDescent="0.25">
      <c r="A1179" s="9" t="s">
        <v>3557</v>
      </c>
      <c r="B1179" s="9" t="s">
        <v>3805</v>
      </c>
      <c r="C1179" s="9" t="s">
        <v>3559</v>
      </c>
      <c r="D1179" s="9" t="s">
        <v>3806</v>
      </c>
      <c r="E1179" s="9" t="s">
        <v>141</v>
      </c>
      <c r="F1179" s="9" t="s">
        <v>11</v>
      </c>
      <c r="G1179" s="9" t="s">
        <v>22</v>
      </c>
      <c r="H1179" s="9" t="s">
        <v>34</v>
      </c>
      <c r="I1179" s="9" t="s">
        <v>34</v>
      </c>
      <c r="J1179" s="9" t="s">
        <v>34</v>
      </c>
      <c r="K1179" s="9" t="s">
        <v>4373</v>
      </c>
      <c r="L1179" s="9" t="s">
        <v>57</v>
      </c>
      <c r="M1179" s="9" t="s">
        <v>3556</v>
      </c>
      <c r="N1179" s="10">
        <v>81.242999999999995</v>
      </c>
      <c r="O1179" s="9">
        <v>1</v>
      </c>
      <c r="P1179" s="10">
        <f t="shared" si="23"/>
        <v>81.242999999999995</v>
      </c>
    </row>
    <row r="1180" spans="1:16" s="9" customFormat="1" x14ac:dyDescent="0.25">
      <c r="A1180" s="9" t="s">
        <v>3557</v>
      </c>
      <c r="B1180" s="9" t="s">
        <v>3807</v>
      </c>
      <c r="C1180" s="9" t="s">
        <v>3808</v>
      </c>
      <c r="D1180" s="9" t="s">
        <v>3809</v>
      </c>
      <c r="E1180" s="9" t="s">
        <v>41</v>
      </c>
      <c r="F1180" s="9" t="s">
        <v>11</v>
      </c>
      <c r="G1180" s="9" t="s">
        <v>22</v>
      </c>
      <c r="H1180" s="9" t="s">
        <v>34</v>
      </c>
      <c r="I1180" s="9" t="s">
        <v>34</v>
      </c>
      <c r="J1180" s="9" t="s">
        <v>34</v>
      </c>
      <c r="K1180" s="9" t="s">
        <v>4373</v>
      </c>
      <c r="L1180" s="9" t="s">
        <v>57</v>
      </c>
      <c r="M1180" s="9" t="s">
        <v>3810</v>
      </c>
      <c r="N1180" s="10">
        <v>82.517999999999986</v>
      </c>
      <c r="O1180" s="9">
        <v>2</v>
      </c>
      <c r="P1180" s="10">
        <f t="shared" ref="P1180:P1242" si="24">O1180*N1180</f>
        <v>165.03599999999997</v>
      </c>
    </row>
    <row r="1181" spans="1:16" s="9" customFormat="1" x14ac:dyDescent="0.25">
      <c r="A1181" s="9" t="s">
        <v>3544</v>
      </c>
      <c r="B1181" s="9" t="s">
        <v>3811</v>
      </c>
      <c r="C1181" s="9" t="s">
        <v>3812</v>
      </c>
      <c r="D1181" s="9" t="s">
        <v>3813</v>
      </c>
      <c r="E1181" s="9" t="s">
        <v>41</v>
      </c>
      <c r="F1181" s="9" t="s">
        <v>11</v>
      </c>
      <c r="G1181" s="9" t="s">
        <v>22</v>
      </c>
      <c r="H1181" s="9" t="s">
        <v>34</v>
      </c>
      <c r="I1181" s="9" t="s">
        <v>34</v>
      </c>
      <c r="J1181" s="9" t="s">
        <v>34</v>
      </c>
      <c r="K1181" s="9" t="s">
        <v>4373</v>
      </c>
      <c r="L1181" s="9" t="s">
        <v>57</v>
      </c>
      <c r="M1181" s="9" t="s">
        <v>3814</v>
      </c>
      <c r="N1181" s="10">
        <v>99.95</v>
      </c>
      <c r="O1181" s="9">
        <v>1</v>
      </c>
      <c r="P1181" s="10">
        <f t="shared" si="24"/>
        <v>99.95</v>
      </c>
    </row>
    <row r="1182" spans="1:16" s="9" customFormat="1" x14ac:dyDescent="0.25">
      <c r="A1182" s="9" t="s">
        <v>3565</v>
      </c>
      <c r="B1182" s="9" t="s">
        <v>3815</v>
      </c>
      <c r="C1182" s="9" t="s">
        <v>3816</v>
      </c>
      <c r="D1182" s="9" t="s">
        <v>3817</v>
      </c>
      <c r="E1182" s="9" t="s">
        <v>41</v>
      </c>
      <c r="F1182" s="9" t="s">
        <v>11</v>
      </c>
      <c r="G1182" s="9" t="s">
        <v>22</v>
      </c>
      <c r="H1182" s="9" t="s">
        <v>34</v>
      </c>
      <c r="I1182" s="9" t="s">
        <v>34</v>
      </c>
      <c r="J1182" s="9" t="s">
        <v>34</v>
      </c>
      <c r="K1182" s="9" t="s">
        <v>4373</v>
      </c>
      <c r="L1182" s="9" t="s">
        <v>57</v>
      </c>
      <c r="M1182" s="9" t="s">
        <v>3564</v>
      </c>
      <c r="N1182" s="10">
        <v>69.95</v>
      </c>
      <c r="O1182" s="9">
        <v>2</v>
      </c>
      <c r="P1182" s="10">
        <f t="shared" si="24"/>
        <v>139.9</v>
      </c>
    </row>
    <row r="1183" spans="1:16" s="9" customFormat="1" x14ac:dyDescent="0.25">
      <c r="A1183" s="9" t="s">
        <v>3565</v>
      </c>
      <c r="B1183" s="9" t="s">
        <v>3818</v>
      </c>
      <c r="C1183" s="9" t="s">
        <v>3816</v>
      </c>
      <c r="D1183" s="9" t="s">
        <v>3819</v>
      </c>
      <c r="E1183" s="9" t="s">
        <v>21</v>
      </c>
      <c r="F1183" s="9" t="s">
        <v>11</v>
      </c>
      <c r="G1183" s="9" t="s">
        <v>22</v>
      </c>
      <c r="H1183" s="9" t="s">
        <v>34</v>
      </c>
      <c r="I1183" s="9" t="s">
        <v>34</v>
      </c>
      <c r="J1183" s="9" t="s">
        <v>34</v>
      </c>
      <c r="K1183" s="9" t="s">
        <v>4373</v>
      </c>
      <c r="L1183" s="9" t="s">
        <v>57</v>
      </c>
      <c r="M1183" s="9" t="s">
        <v>3564</v>
      </c>
      <c r="N1183" s="10">
        <v>69.95</v>
      </c>
      <c r="O1183" s="9">
        <v>1</v>
      </c>
      <c r="P1183" s="10">
        <f t="shared" si="24"/>
        <v>69.95</v>
      </c>
    </row>
    <row r="1184" spans="1:16" s="9" customFormat="1" x14ac:dyDescent="0.25">
      <c r="A1184" s="9" t="s">
        <v>3565</v>
      </c>
      <c r="B1184" s="9" t="s">
        <v>3820</v>
      </c>
      <c r="C1184" s="9" t="s">
        <v>3816</v>
      </c>
      <c r="D1184" s="9" t="s">
        <v>3821</v>
      </c>
      <c r="E1184" s="9" t="s">
        <v>33</v>
      </c>
      <c r="F1184" s="9" t="s">
        <v>11</v>
      </c>
      <c r="G1184" s="9" t="s">
        <v>22</v>
      </c>
      <c r="H1184" s="9" t="s">
        <v>34</v>
      </c>
      <c r="I1184" s="9" t="s">
        <v>34</v>
      </c>
      <c r="J1184" s="9" t="s">
        <v>34</v>
      </c>
      <c r="K1184" s="9" t="s">
        <v>4373</v>
      </c>
      <c r="L1184" s="9" t="s">
        <v>57</v>
      </c>
      <c r="M1184" s="9" t="s">
        <v>3564</v>
      </c>
      <c r="N1184" s="10">
        <v>69.95</v>
      </c>
      <c r="O1184" s="9">
        <v>2</v>
      </c>
      <c r="P1184" s="10">
        <f t="shared" si="24"/>
        <v>139.9</v>
      </c>
    </row>
    <row r="1185" spans="1:16" s="9" customFormat="1" x14ac:dyDescent="0.25">
      <c r="A1185" s="9" t="s">
        <v>3565</v>
      </c>
      <c r="B1185" s="9" t="s">
        <v>3822</v>
      </c>
      <c r="C1185" s="9" t="s">
        <v>3816</v>
      </c>
      <c r="D1185" s="9" t="s">
        <v>3823</v>
      </c>
      <c r="E1185" s="9" t="s">
        <v>10</v>
      </c>
      <c r="F1185" s="9" t="s">
        <v>11</v>
      </c>
      <c r="G1185" s="9" t="s">
        <v>22</v>
      </c>
      <c r="H1185" s="9" t="s">
        <v>34</v>
      </c>
      <c r="I1185" s="9" t="s">
        <v>34</v>
      </c>
      <c r="J1185" s="9" t="s">
        <v>34</v>
      </c>
      <c r="K1185" s="9" t="s">
        <v>4373</v>
      </c>
      <c r="L1185" s="9" t="s">
        <v>57</v>
      </c>
      <c r="M1185" s="9" t="s">
        <v>3564</v>
      </c>
      <c r="N1185" s="10">
        <v>69.95</v>
      </c>
      <c r="O1185" s="9">
        <v>1</v>
      </c>
      <c r="P1185" s="10">
        <f t="shared" si="24"/>
        <v>69.95</v>
      </c>
    </row>
    <row r="1186" spans="1:16" s="9" customFormat="1" x14ac:dyDescent="0.25">
      <c r="A1186" s="9" t="s">
        <v>3565</v>
      </c>
      <c r="B1186" s="9" t="s">
        <v>3824</v>
      </c>
      <c r="C1186" s="9" t="s">
        <v>3816</v>
      </c>
      <c r="D1186" s="9" t="s">
        <v>3825</v>
      </c>
      <c r="E1186" s="9" t="s">
        <v>104</v>
      </c>
      <c r="F1186" s="9" t="s">
        <v>11</v>
      </c>
      <c r="G1186" s="9" t="s">
        <v>22</v>
      </c>
      <c r="H1186" s="9" t="s">
        <v>34</v>
      </c>
      <c r="I1186" s="9" t="s">
        <v>34</v>
      </c>
      <c r="J1186" s="9" t="s">
        <v>34</v>
      </c>
      <c r="K1186" s="9" t="s">
        <v>4373</v>
      </c>
      <c r="L1186" s="9" t="s">
        <v>57</v>
      </c>
      <c r="M1186" s="9" t="s">
        <v>3564</v>
      </c>
      <c r="N1186" s="10">
        <v>69.95</v>
      </c>
      <c r="O1186" s="9">
        <v>1</v>
      </c>
      <c r="P1186" s="10">
        <f t="shared" si="24"/>
        <v>69.95</v>
      </c>
    </row>
    <row r="1187" spans="1:16" s="9" customFormat="1" x14ac:dyDescent="0.25">
      <c r="A1187" s="9" t="s">
        <v>3544</v>
      </c>
      <c r="B1187" s="9" t="s">
        <v>3826</v>
      </c>
      <c r="C1187" s="9" t="s">
        <v>3827</v>
      </c>
      <c r="D1187" s="9" t="s">
        <v>3828</v>
      </c>
      <c r="E1187" s="9" t="s">
        <v>33</v>
      </c>
      <c r="F1187" s="9" t="s">
        <v>11</v>
      </c>
      <c r="G1187" s="9" t="s">
        <v>22</v>
      </c>
      <c r="H1187" s="9" t="s">
        <v>34</v>
      </c>
      <c r="I1187" s="9" t="s">
        <v>34</v>
      </c>
      <c r="J1187" s="9" t="s">
        <v>34</v>
      </c>
      <c r="K1187" s="9" t="s">
        <v>4373</v>
      </c>
      <c r="L1187" s="9" t="s">
        <v>57</v>
      </c>
      <c r="M1187" s="9" t="s">
        <v>3829</v>
      </c>
      <c r="N1187" s="10">
        <v>99.95</v>
      </c>
      <c r="O1187" s="9">
        <v>1</v>
      </c>
      <c r="P1187" s="10">
        <f t="shared" si="24"/>
        <v>99.95</v>
      </c>
    </row>
    <row r="1188" spans="1:16" s="9" customFormat="1" x14ac:dyDescent="0.25">
      <c r="A1188" s="9" t="s">
        <v>3557</v>
      </c>
      <c r="B1188" s="9" t="s">
        <v>3830</v>
      </c>
      <c r="C1188" s="9" t="s">
        <v>3808</v>
      </c>
      <c r="D1188" s="9" t="s">
        <v>3831</v>
      </c>
      <c r="E1188" s="9" t="s">
        <v>33</v>
      </c>
      <c r="F1188" s="9" t="s">
        <v>11</v>
      </c>
      <c r="G1188" s="9" t="s">
        <v>22</v>
      </c>
      <c r="H1188" s="9" t="s">
        <v>34</v>
      </c>
      <c r="I1188" s="9" t="s">
        <v>34</v>
      </c>
      <c r="J1188" s="9" t="s">
        <v>34</v>
      </c>
      <c r="K1188" s="9" t="s">
        <v>4373</v>
      </c>
      <c r="L1188" s="9" t="s">
        <v>57</v>
      </c>
      <c r="M1188" s="9" t="s">
        <v>3810</v>
      </c>
      <c r="N1188" s="10">
        <v>82.517999999999986</v>
      </c>
      <c r="O1188" s="9">
        <v>1</v>
      </c>
      <c r="P1188" s="10">
        <f t="shared" si="24"/>
        <v>82.517999999999986</v>
      </c>
    </row>
    <row r="1189" spans="1:16" s="9" customFormat="1" x14ac:dyDescent="0.25">
      <c r="A1189" s="9" t="s">
        <v>3565</v>
      </c>
      <c r="B1189" s="9" t="s">
        <v>3832</v>
      </c>
      <c r="C1189" s="9" t="s">
        <v>3833</v>
      </c>
      <c r="D1189" s="9" t="s">
        <v>3834</v>
      </c>
      <c r="E1189" s="9" t="s">
        <v>41</v>
      </c>
      <c r="F1189" s="9" t="s">
        <v>11</v>
      </c>
      <c r="G1189" s="9" t="s">
        <v>22</v>
      </c>
      <c r="H1189" s="9" t="s">
        <v>34</v>
      </c>
      <c r="I1189" s="9" t="s">
        <v>34</v>
      </c>
      <c r="J1189" s="9" t="s">
        <v>34</v>
      </c>
      <c r="K1189" s="9" t="s">
        <v>4373</v>
      </c>
      <c r="L1189" s="9" t="s">
        <v>439</v>
      </c>
      <c r="M1189" s="9" t="s">
        <v>3835</v>
      </c>
      <c r="N1189" s="10">
        <v>89.147999999999996</v>
      </c>
      <c r="O1189" s="9">
        <v>2</v>
      </c>
      <c r="P1189" s="10">
        <f t="shared" si="24"/>
        <v>178.29599999999999</v>
      </c>
    </row>
    <row r="1190" spans="1:16" s="9" customFormat="1" x14ac:dyDescent="0.25">
      <c r="A1190" s="9" t="s">
        <v>3565</v>
      </c>
      <c r="B1190" s="9" t="s">
        <v>3836</v>
      </c>
      <c r="C1190" s="9" t="s">
        <v>3833</v>
      </c>
      <c r="D1190" s="9" t="s">
        <v>3837</v>
      </c>
      <c r="E1190" s="9" t="s">
        <v>10</v>
      </c>
      <c r="F1190" s="9" t="s">
        <v>11</v>
      </c>
      <c r="G1190" s="9" t="s">
        <v>22</v>
      </c>
      <c r="H1190" s="9" t="s">
        <v>34</v>
      </c>
      <c r="I1190" s="9" t="s">
        <v>34</v>
      </c>
      <c r="J1190" s="9" t="s">
        <v>34</v>
      </c>
      <c r="K1190" s="9" t="s">
        <v>4373</v>
      </c>
      <c r="L1190" s="9" t="s">
        <v>439</v>
      </c>
      <c r="M1190" s="9" t="s">
        <v>3835</v>
      </c>
      <c r="N1190" s="10">
        <v>89.198999999999984</v>
      </c>
      <c r="O1190" s="9">
        <v>2</v>
      </c>
      <c r="P1190" s="10">
        <f t="shared" si="24"/>
        <v>178.39799999999997</v>
      </c>
    </row>
    <row r="1191" spans="1:16" s="9" customFormat="1" x14ac:dyDescent="0.25">
      <c r="A1191" s="9" t="s">
        <v>3838</v>
      </c>
      <c r="B1191" s="9" t="s">
        <v>3842</v>
      </c>
      <c r="C1191" s="9" t="s">
        <v>3839</v>
      </c>
      <c r="D1191" s="9" t="s">
        <v>3843</v>
      </c>
      <c r="E1191" s="9" t="s">
        <v>100</v>
      </c>
      <c r="F1191" s="9" t="s">
        <v>11</v>
      </c>
      <c r="G1191" s="9" t="s">
        <v>66</v>
      </c>
      <c r="H1191" s="9" t="s">
        <v>159</v>
      </c>
      <c r="I1191" s="9" t="s">
        <v>3840</v>
      </c>
      <c r="J1191" s="9" t="s">
        <v>3840</v>
      </c>
      <c r="K1191" s="9" t="s">
        <v>4371</v>
      </c>
      <c r="L1191" s="9" t="s">
        <v>617</v>
      </c>
      <c r="M1191" s="9" t="s">
        <v>3841</v>
      </c>
      <c r="N1191" s="10">
        <v>89.95</v>
      </c>
      <c r="O1191" s="9">
        <v>1</v>
      </c>
      <c r="P1191" s="10">
        <f t="shared" si="24"/>
        <v>89.95</v>
      </c>
    </row>
    <row r="1192" spans="1:16" s="9" customFormat="1" x14ac:dyDescent="0.25">
      <c r="A1192" s="9" t="s">
        <v>3838</v>
      </c>
      <c r="B1192" s="9" t="s">
        <v>3844</v>
      </c>
      <c r="C1192" s="9" t="s">
        <v>3839</v>
      </c>
      <c r="D1192" s="9" t="s">
        <v>3845</v>
      </c>
      <c r="E1192" s="9" t="s">
        <v>101</v>
      </c>
      <c r="F1192" s="9" t="s">
        <v>11</v>
      </c>
      <c r="G1192" s="9" t="s">
        <v>66</v>
      </c>
      <c r="H1192" s="9" t="s">
        <v>159</v>
      </c>
      <c r="I1192" s="9" t="s">
        <v>3840</v>
      </c>
      <c r="J1192" s="9" t="s">
        <v>3840</v>
      </c>
      <c r="K1192" s="9" t="s">
        <v>4371</v>
      </c>
      <c r="L1192" s="9" t="s">
        <v>617</v>
      </c>
      <c r="M1192" s="9" t="s">
        <v>3841</v>
      </c>
      <c r="N1192" s="10">
        <v>89.95</v>
      </c>
      <c r="O1192" s="9">
        <v>1</v>
      </c>
      <c r="P1192" s="10">
        <f t="shared" si="24"/>
        <v>89.95</v>
      </c>
    </row>
    <row r="1193" spans="1:16" s="9" customFormat="1" x14ac:dyDescent="0.25">
      <c r="A1193" s="9" t="s">
        <v>3838</v>
      </c>
      <c r="B1193" s="9" t="s">
        <v>3846</v>
      </c>
      <c r="C1193" s="9" t="s">
        <v>3839</v>
      </c>
      <c r="D1193" s="9" t="s">
        <v>3847</v>
      </c>
      <c r="E1193" s="9" t="s">
        <v>41</v>
      </c>
      <c r="F1193" s="9" t="s">
        <v>11</v>
      </c>
      <c r="G1193" s="9" t="s">
        <v>66</v>
      </c>
      <c r="H1193" s="9" t="s">
        <v>159</v>
      </c>
      <c r="I1193" s="9" t="s">
        <v>3840</v>
      </c>
      <c r="J1193" s="9" t="s">
        <v>3840</v>
      </c>
      <c r="K1193" s="9" t="s">
        <v>4371</v>
      </c>
      <c r="L1193" s="9" t="s">
        <v>617</v>
      </c>
      <c r="M1193" s="9" t="s">
        <v>3841</v>
      </c>
      <c r="N1193" s="10">
        <v>89.95</v>
      </c>
      <c r="O1193" s="9">
        <v>2</v>
      </c>
      <c r="P1193" s="10">
        <f t="shared" si="24"/>
        <v>179.9</v>
      </c>
    </row>
    <row r="1194" spans="1:16" s="9" customFormat="1" x14ac:dyDescent="0.25">
      <c r="A1194" s="9" t="s">
        <v>3838</v>
      </c>
      <c r="B1194" s="9" t="s">
        <v>3849</v>
      </c>
      <c r="C1194" s="9" t="s">
        <v>3848</v>
      </c>
      <c r="D1194" s="9" t="s">
        <v>3850</v>
      </c>
      <c r="E1194" s="9" t="s">
        <v>41</v>
      </c>
      <c r="F1194" s="9" t="s">
        <v>11</v>
      </c>
      <c r="G1194" s="9" t="s">
        <v>66</v>
      </c>
      <c r="H1194" s="9" t="s">
        <v>159</v>
      </c>
      <c r="I1194" s="9" t="s">
        <v>3840</v>
      </c>
      <c r="J1194" s="9" t="s">
        <v>3840</v>
      </c>
      <c r="K1194" s="9" t="s">
        <v>4371</v>
      </c>
      <c r="L1194" s="9" t="s">
        <v>124</v>
      </c>
      <c r="M1194" s="9" t="s">
        <v>3841</v>
      </c>
      <c r="N1194" s="10">
        <v>89.95</v>
      </c>
      <c r="O1194" s="9">
        <v>1</v>
      </c>
      <c r="P1194" s="10">
        <f t="shared" si="24"/>
        <v>89.95</v>
      </c>
    </row>
    <row r="1195" spans="1:16" s="9" customFormat="1" x14ac:dyDescent="0.25">
      <c r="A1195" s="9" t="s">
        <v>3582</v>
      </c>
      <c r="B1195" s="9" t="s">
        <v>3851</v>
      </c>
      <c r="C1195" s="9" t="s">
        <v>3852</v>
      </c>
      <c r="D1195" s="9" t="s">
        <v>3853</v>
      </c>
      <c r="E1195" s="9" t="s">
        <v>41</v>
      </c>
      <c r="F1195" s="9" t="s">
        <v>11</v>
      </c>
      <c r="G1195" s="9" t="s">
        <v>22</v>
      </c>
      <c r="H1195" s="9" t="s">
        <v>115</v>
      </c>
      <c r="I1195" s="9" t="s">
        <v>89</v>
      </c>
      <c r="J1195" s="9" t="s">
        <v>89</v>
      </c>
      <c r="K1195" s="9" t="s">
        <v>4371</v>
      </c>
      <c r="L1195" s="9" t="s">
        <v>24</v>
      </c>
      <c r="M1195" s="9" t="s">
        <v>3854</v>
      </c>
      <c r="N1195" s="10">
        <v>99.9</v>
      </c>
      <c r="O1195" s="9">
        <v>1</v>
      </c>
      <c r="P1195" s="10">
        <f t="shared" si="24"/>
        <v>99.9</v>
      </c>
    </row>
    <row r="1196" spans="1:16" s="9" customFormat="1" x14ac:dyDescent="0.25">
      <c r="A1196" s="9" t="s">
        <v>3855</v>
      </c>
      <c r="B1196" s="9" t="s">
        <v>3857</v>
      </c>
      <c r="C1196" s="9" t="s">
        <v>3856</v>
      </c>
      <c r="D1196" s="9" t="s">
        <v>3858</v>
      </c>
      <c r="E1196" s="9" t="s">
        <v>41</v>
      </c>
      <c r="F1196" s="9" t="s">
        <v>11</v>
      </c>
      <c r="G1196" s="9" t="s">
        <v>22</v>
      </c>
      <c r="H1196" s="9" t="s">
        <v>23</v>
      </c>
      <c r="I1196" s="9" t="s">
        <v>23</v>
      </c>
      <c r="J1196" s="9" t="s">
        <v>23</v>
      </c>
      <c r="K1196" s="9" t="s">
        <v>4372</v>
      </c>
      <c r="L1196" s="9" t="s">
        <v>57</v>
      </c>
      <c r="M1196" s="9" t="s">
        <v>176</v>
      </c>
      <c r="N1196" s="10">
        <v>117.60599999999998</v>
      </c>
      <c r="O1196" s="9">
        <v>2</v>
      </c>
      <c r="P1196" s="10">
        <f t="shared" si="24"/>
        <v>235.21199999999996</v>
      </c>
    </row>
    <row r="1197" spans="1:16" s="9" customFormat="1" x14ac:dyDescent="0.25">
      <c r="A1197" s="9" t="s">
        <v>3855</v>
      </c>
      <c r="B1197" s="9" t="s">
        <v>3859</v>
      </c>
      <c r="C1197" s="9" t="s">
        <v>3856</v>
      </c>
      <c r="D1197" s="9" t="s">
        <v>3860</v>
      </c>
      <c r="E1197" s="9" t="s">
        <v>33</v>
      </c>
      <c r="F1197" s="9" t="s">
        <v>11</v>
      </c>
      <c r="G1197" s="9" t="s">
        <v>22</v>
      </c>
      <c r="H1197" s="9" t="s">
        <v>23</v>
      </c>
      <c r="I1197" s="9" t="s">
        <v>23</v>
      </c>
      <c r="J1197" s="9" t="s">
        <v>23</v>
      </c>
      <c r="K1197" s="9" t="s">
        <v>4372</v>
      </c>
      <c r="L1197" s="9" t="s">
        <v>57</v>
      </c>
      <c r="M1197" s="9" t="s">
        <v>176</v>
      </c>
      <c r="N1197" s="10">
        <v>117.60599999999998</v>
      </c>
      <c r="O1197" s="9">
        <v>1</v>
      </c>
      <c r="P1197" s="10">
        <f t="shared" si="24"/>
        <v>117.60599999999998</v>
      </c>
    </row>
    <row r="1198" spans="1:16" s="9" customFormat="1" x14ac:dyDescent="0.25">
      <c r="A1198" s="9" t="s">
        <v>3855</v>
      </c>
      <c r="B1198" s="9" t="s">
        <v>3861</v>
      </c>
      <c r="C1198" s="9" t="s">
        <v>3856</v>
      </c>
      <c r="D1198" s="9" t="s">
        <v>3862</v>
      </c>
      <c r="E1198" s="9" t="s">
        <v>141</v>
      </c>
      <c r="F1198" s="9" t="s">
        <v>11</v>
      </c>
      <c r="G1198" s="9" t="s">
        <v>22</v>
      </c>
      <c r="H1198" s="9" t="s">
        <v>23</v>
      </c>
      <c r="I1198" s="9" t="s">
        <v>23</v>
      </c>
      <c r="J1198" s="9" t="s">
        <v>23</v>
      </c>
      <c r="K1198" s="9" t="s">
        <v>4372</v>
      </c>
      <c r="L1198" s="9" t="s">
        <v>57</v>
      </c>
      <c r="M1198" s="9" t="s">
        <v>176</v>
      </c>
      <c r="N1198" s="10">
        <v>117.60599999999998</v>
      </c>
      <c r="O1198" s="9">
        <v>1</v>
      </c>
      <c r="P1198" s="10">
        <f t="shared" si="24"/>
        <v>117.60599999999998</v>
      </c>
    </row>
    <row r="1199" spans="1:16" s="9" customFormat="1" x14ac:dyDescent="0.25">
      <c r="A1199" s="9" t="s">
        <v>3855</v>
      </c>
      <c r="B1199" s="9" t="s">
        <v>3863</v>
      </c>
      <c r="C1199" s="9" t="s">
        <v>3856</v>
      </c>
      <c r="D1199" s="9" t="s">
        <v>3864</v>
      </c>
      <c r="E1199" s="9" t="s">
        <v>167</v>
      </c>
      <c r="F1199" s="9" t="s">
        <v>11</v>
      </c>
      <c r="G1199" s="9" t="s">
        <v>22</v>
      </c>
      <c r="H1199" s="9" t="s">
        <v>23</v>
      </c>
      <c r="I1199" s="9" t="s">
        <v>23</v>
      </c>
      <c r="J1199" s="9" t="s">
        <v>23</v>
      </c>
      <c r="K1199" s="9" t="s">
        <v>4372</v>
      </c>
      <c r="L1199" s="9" t="s">
        <v>57</v>
      </c>
      <c r="M1199" s="9" t="s">
        <v>176</v>
      </c>
      <c r="N1199" s="10">
        <v>117.60599999999998</v>
      </c>
      <c r="O1199" s="9">
        <v>1</v>
      </c>
      <c r="P1199" s="10">
        <f t="shared" si="24"/>
        <v>117.60599999999998</v>
      </c>
    </row>
    <row r="1200" spans="1:16" s="9" customFormat="1" x14ac:dyDescent="0.25">
      <c r="A1200" s="9" t="s">
        <v>3855</v>
      </c>
      <c r="B1200" s="9" t="s">
        <v>3865</v>
      </c>
      <c r="C1200" s="9" t="s">
        <v>3866</v>
      </c>
      <c r="D1200" s="9" t="s">
        <v>3867</v>
      </c>
      <c r="E1200" s="9" t="s">
        <v>21</v>
      </c>
      <c r="F1200" s="9" t="s">
        <v>11</v>
      </c>
      <c r="G1200" s="9" t="s">
        <v>22</v>
      </c>
      <c r="H1200" s="9" t="s">
        <v>23</v>
      </c>
      <c r="I1200" s="9" t="s">
        <v>23</v>
      </c>
      <c r="J1200" s="9" t="s">
        <v>23</v>
      </c>
      <c r="K1200" s="9" t="s">
        <v>4372</v>
      </c>
      <c r="L1200" s="9" t="s">
        <v>57</v>
      </c>
      <c r="M1200" s="9" t="s">
        <v>176</v>
      </c>
      <c r="N1200" s="10">
        <v>70.583999999999989</v>
      </c>
      <c r="O1200" s="9">
        <v>1</v>
      </c>
      <c r="P1200" s="10">
        <f t="shared" si="24"/>
        <v>70.583999999999989</v>
      </c>
    </row>
    <row r="1201" spans="1:16" s="9" customFormat="1" x14ac:dyDescent="0.25">
      <c r="A1201" s="9" t="s">
        <v>3855</v>
      </c>
      <c r="B1201" s="9" t="s">
        <v>3868</v>
      </c>
      <c r="C1201" s="9" t="s">
        <v>3866</v>
      </c>
      <c r="D1201" s="9" t="s">
        <v>3869</v>
      </c>
      <c r="E1201" s="9" t="s">
        <v>141</v>
      </c>
      <c r="F1201" s="9" t="s">
        <v>11</v>
      </c>
      <c r="G1201" s="9" t="s">
        <v>22</v>
      </c>
      <c r="H1201" s="9" t="s">
        <v>23</v>
      </c>
      <c r="I1201" s="9" t="s">
        <v>23</v>
      </c>
      <c r="J1201" s="9" t="s">
        <v>23</v>
      </c>
      <c r="K1201" s="9" t="s">
        <v>4372</v>
      </c>
      <c r="L1201" s="9" t="s">
        <v>57</v>
      </c>
      <c r="M1201" s="9" t="s">
        <v>176</v>
      </c>
      <c r="N1201" s="10">
        <v>70.583999999999989</v>
      </c>
      <c r="O1201" s="9">
        <v>1</v>
      </c>
      <c r="P1201" s="10">
        <f t="shared" si="24"/>
        <v>70.583999999999989</v>
      </c>
    </row>
    <row r="1202" spans="1:16" s="9" customFormat="1" x14ac:dyDescent="0.25">
      <c r="A1202" s="9" t="s">
        <v>3855</v>
      </c>
      <c r="B1202" s="9" t="s">
        <v>3870</v>
      </c>
      <c r="C1202" s="9" t="s">
        <v>3871</v>
      </c>
      <c r="D1202" s="9" t="s">
        <v>3872</v>
      </c>
      <c r="E1202" s="9" t="s">
        <v>21</v>
      </c>
      <c r="F1202" s="9" t="s">
        <v>11</v>
      </c>
      <c r="G1202" s="9" t="s">
        <v>22</v>
      </c>
      <c r="H1202" s="9" t="s">
        <v>23</v>
      </c>
      <c r="I1202" s="9" t="s">
        <v>750</v>
      </c>
      <c r="J1202" s="9" t="s">
        <v>750</v>
      </c>
      <c r="K1202" s="9" t="s">
        <v>4372</v>
      </c>
      <c r="L1202" s="9" t="s">
        <v>111</v>
      </c>
      <c r="M1202" s="9" t="s">
        <v>176</v>
      </c>
      <c r="N1202" s="10">
        <v>117.60599999999998</v>
      </c>
      <c r="O1202" s="9">
        <v>1</v>
      </c>
      <c r="P1202" s="10">
        <f t="shared" si="24"/>
        <v>117.60599999999998</v>
      </c>
    </row>
    <row r="1203" spans="1:16" s="9" customFormat="1" x14ac:dyDescent="0.25">
      <c r="A1203" s="9" t="s">
        <v>3855</v>
      </c>
      <c r="B1203" s="9" t="s">
        <v>3873</v>
      </c>
      <c r="C1203" s="9" t="s">
        <v>3871</v>
      </c>
      <c r="D1203" s="9" t="s">
        <v>3874</v>
      </c>
      <c r="E1203" s="9" t="s">
        <v>41</v>
      </c>
      <c r="F1203" s="9" t="s">
        <v>11</v>
      </c>
      <c r="G1203" s="9" t="s">
        <v>22</v>
      </c>
      <c r="H1203" s="9" t="s">
        <v>23</v>
      </c>
      <c r="I1203" s="9" t="s">
        <v>750</v>
      </c>
      <c r="J1203" s="9" t="s">
        <v>750</v>
      </c>
      <c r="K1203" s="9" t="s">
        <v>4372</v>
      </c>
      <c r="L1203" s="9" t="s">
        <v>111</v>
      </c>
      <c r="M1203" s="9" t="s">
        <v>176</v>
      </c>
      <c r="N1203" s="10">
        <v>117.60599999999998</v>
      </c>
      <c r="O1203" s="9">
        <v>2</v>
      </c>
      <c r="P1203" s="10">
        <f t="shared" si="24"/>
        <v>235.21199999999996</v>
      </c>
    </row>
    <row r="1204" spans="1:16" s="9" customFormat="1" x14ac:dyDescent="0.25">
      <c r="A1204" s="9" t="s">
        <v>3855</v>
      </c>
      <c r="B1204" s="9" t="s">
        <v>3875</v>
      </c>
      <c r="C1204" s="9" t="s">
        <v>3871</v>
      </c>
      <c r="D1204" s="9" t="s">
        <v>3876</v>
      </c>
      <c r="E1204" s="9" t="s">
        <v>33</v>
      </c>
      <c r="F1204" s="9" t="s">
        <v>11</v>
      </c>
      <c r="G1204" s="9" t="s">
        <v>22</v>
      </c>
      <c r="H1204" s="9" t="s">
        <v>23</v>
      </c>
      <c r="I1204" s="9" t="s">
        <v>750</v>
      </c>
      <c r="J1204" s="9" t="s">
        <v>750</v>
      </c>
      <c r="K1204" s="9" t="s">
        <v>4372</v>
      </c>
      <c r="L1204" s="9" t="s">
        <v>111</v>
      </c>
      <c r="M1204" s="9" t="s">
        <v>176</v>
      </c>
      <c r="N1204" s="10">
        <v>117.60599999999998</v>
      </c>
      <c r="O1204" s="9">
        <v>2</v>
      </c>
      <c r="P1204" s="10">
        <f t="shared" si="24"/>
        <v>235.21199999999996</v>
      </c>
    </row>
    <row r="1205" spans="1:16" s="9" customFormat="1" x14ac:dyDescent="0.25">
      <c r="A1205" s="9" t="s">
        <v>3855</v>
      </c>
      <c r="B1205" s="9" t="s">
        <v>3877</v>
      </c>
      <c r="C1205" s="9" t="s">
        <v>3871</v>
      </c>
      <c r="D1205" s="9" t="s">
        <v>3878</v>
      </c>
      <c r="E1205" s="9" t="s">
        <v>141</v>
      </c>
      <c r="F1205" s="9" t="s">
        <v>11</v>
      </c>
      <c r="G1205" s="9" t="s">
        <v>22</v>
      </c>
      <c r="H1205" s="9" t="s">
        <v>23</v>
      </c>
      <c r="I1205" s="9" t="s">
        <v>750</v>
      </c>
      <c r="J1205" s="9" t="s">
        <v>750</v>
      </c>
      <c r="K1205" s="9" t="s">
        <v>4372</v>
      </c>
      <c r="L1205" s="9" t="s">
        <v>111</v>
      </c>
      <c r="M1205" s="9" t="s">
        <v>176</v>
      </c>
      <c r="N1205" s="10">
        <v>117.60599999999998</v>
      </c>
      <c r="O1205" s="9">
        <v>2</v>
      </c>
      <c r="P1205" s="10">
        <f t="shared" si="24"/>
        <v>235.21199999999996</v>
      </c>
    </row>
    <row r="1206" spans="1:16" s="9" customFormat="1" x14ac:dyDescent="0.25">
      <c r="A1206" s="9" t="s">
        <v>3855</v>
      </c>
      <c r="B1206" s="9" t="s">
        <v>3879</v>
      </c>
      <c r="C1206" s="9" t="s">
        <v>3871</v>
      </c>
      <c r="D1206" s="9" t="s">
        <v>3880</v>
      </c>
      <c r="E1206" s="9" t="s">
        <v>167</v>
      </c>
      <c r="F1206" s="9" t="s">
        <v>11</v>
      </c>
      <c r="G1206" s="9" t="s">
        <v>22</v>
      </c>
      <c r="H1206" s="9" t="s">
        <v>23</v>
      </c>
      <c r="I1206" s="9" t="s">
        <v>750</v>
      </c>
      <c r="J1206" s="9" t="s">
        <v>750</v>
      </c>
      <c r="K1206" s="9" t="s">
        <v>4372</v>
      </c>
      <c r="L1206" s="9" t="s">
        <v>111</v>
      </c>
      <c r="M1206" s="9" t="s">
        <v>176</v>
      </c>
      <c r="N1206" s="10">
        <v>117.60599999999998</v>
      </c>
      <c r="O1206" s="9">
        <v>2</v>
      </c>
      <c r="P1206" s="10">
        <f t="shared" si="24"/>
        <v>235.21199999999996</v>
      </c>
    </row>
    <row r="1207" spans="1:16" s="9" customFormat="1" x14ac:dyDescent="0.25">
      <c r="A1207" s="9" t="s">
        <v>3855</v>
      </c>
      <c r="B1207" s="9" t="s">
        <v>3881</v>
      </c>
      <c r="C1207" s="9" t="s">
        <v>3882</v>
      </c>
      <c r="D1207" s="9" t="s">
        <v>3883</v>
      </c>
      <c r="E1207" s="9" t="s">
        <v>21</v>
      </c>
      <c r="F1207" s="9" t="s">
        <v>11</v>
      </c>
      <c r="G1207" s="9" t="s">
        <v>22</v>
      </c>
      <c r="H1207" s="9" t="s">
        <v>23</v>
      </c>
      <c r="I1207" s="9" t="s">
        <v>23</v>
      </c>
      <c r="J1207" s="9" t="s">
        <v>23</v>
      </c>
      <c r="K1207" s="9" t="s">
        <v>4372</v>
      </c>
      <c r="L1207" s="9" t="s">
        <v>57</v>
      </c>
      <c r="M1207" s="9" t="s">
        <v>176</v>
      </c>
      <c r="N1207" s="10">
        <v>59.95</v>
      </c>
      <c r="O1207" s="9">
        <v>1</v>
      </c>
      <c r="P1207" s="10">
        <f t="shared" si="24"/>
        <v>59.95</v>
      </c>
    </row>
    <row r="1208" spans="1:16" s="9" customFormat="1" x14ac:dyDescent="0.25">
      <c r="A1208" s="9" t="s">
        <v>3855</v>
      </c>
      <c r="B1208" s="9" t="s">
        <v>3884</v>
      </c>
      <c r="C1208" s="9" t="s">
        <v>3882</v>
      </c>
      <c r="D1208" s="9" t="s">
        <v>3885</v>
      </c>
      <c r="E1208" s="9" t="s">
        <v>41</v>
      </c>
      <c r="F1208" s="9" t="s">
        <v>11</v>
      </c>
      <c r="G1208" s="9" t="s">
        <v>22</v>
      </c>
      <c r="H1208" s="9" t="s">
        <v>23</v>
      </c>
      <c r="I1208" s="9" t="s">
        <v>23</v>
      </c>
      <c r="J1208" s="9" t="s">
        <v>23</v>
      </c>
      <c r="K1208" s="9" t="s">
        <v>4372</v>
      </c>
      <c r="L1208" s="9" t="s">
        <v>57</v>
      </c>
      <c r="M1208" s="9" t="s">
        <v>176</v>
      </c>
      <c r="N1208" s="10">
        <v>59.95</v>
      </c>
      <c r="O1208" s="9">
        <v>1</v>
      </c>
      <c r="P1208" s="10">
        <f t="shared" si="24"/>
        <v>59.95</v>
      </c>
    </row>
    <row r="1209" spans="1:16" s="9" customFormat="1" x14ac:dyDescent="0.25">
      <c r="A1209" s="9" t="s">
        <v>3855</v>
      </c>
      <c r="B1209" s="9" t="s">
        <v>3886</v>
      </c>
      <c r="C1209" s="9" t="s">
        <v>3882</v>
      </c>
      <c r="D1209" s="9" t="s">
        <v>3887</v>
      </c>
      <c r="E1209" s="9" t="s">
        <v>33</v>
      </c>
      <c r="F1209" s="9" t="s">
        <v>11</v>
      </c>
      <c r="G1209" s="9" t="s">
        <v>22</v>
      </c>
      <c r="H1209" s="9" t="s">
        <v>23</v>
      </c>
      <c r="I1209" s="9" t="s">
        <v>23</v>
      </c>
      <c r="J1209" s="9" t="s">
        <v>23</v>
      </c>
      <c r="K1209" s="9" t="s">
        <v>4372</v>
      </c>
      <c r="L1209" s="9" t="s">
        <v>57</v>
      </c>
      <c r="M1209" s="9" t="s">
        <v>176</v>
      </c>
      <c r="N1209" s="10">
        <v>59.95</v>
      </c>
      <c r="O1209" s="9">
        <v>1</v>
      </c>
      <c r="P1209" s="10">
        <f t="shared" si="24"/>
        <v>59.95</v>
      </c>
    </row>
    <row r="1210" spans="1:16" s="9" customFormat="1" x14ac:dyDescent="0.25">
      <c r="A1210" s="9" t="s">
        <v>3855</v>
      </c>
      <c r="B1210" s="9" t="s">
        <v>3888</v>
      </c>
      <c r="C1210" s="9" t="s">
        <v>3882</v>
      </c>
      <c r="D1210" s="9" t="s">
        <v>3889</v>
      </c>
      <c r="E1210" s="9" t="s">
        <v>141</v>
      </c>
      <c r="F1210" s="9" t="s">
        <v>11</v>
      </c>
      <c r="G1210" s="9" t="s">
        <v>22</v>
      </c>
      <c r="H1210" s="9" t="s">
        <v>23</v>
      </c>
      <c r="I1210" s="9" t="s">
        <v>23</v>
      </c>
      <c r="J1210" s="9" t="s">
        <v>23</v>
      </c>
      <c r="K1210" s="9" t="s">
        <v>4372</v>
      </c>
      <c r="L1210" s="9" t="s">
        <v>57</v>
      </c>
      <c r="M1210" s="9" t="s">
        <v>176</v>
      </c>
      <c r="N1210" s="10">
        <v>59.95</v>
      </c>
      <c r="O1210" s="9">
        <v>2</v>
      </c>
      <c r="P1210" s="10">
        <f t="shared" si="24"/>
        <v>119.9</v>
      </c>
    </row>
    <row r="1211" spans="1:16" s="9" customFormat="1" x14ac:dyDescent="0.25">
      <c r="A1211" s="9" t="s">
        <v>3855</v>
      </c>
      <c r="B1211" s="9" t="s">
        <v>3890</v>
      </c>
      <c r="C1211" s="9" t="s">
        <v>3891</v>
      </c>
      <c r="D1211" s="9" t="s">
        <v>3892</v>
      </c>
      <c r="E1211" s="9" t="s">
        <v>141</v>
      </c>
      <c r="F1211" s="9" t="s">
        <v>11</v>
      </c>
      <c r="G1211" s="9" t="s">
        <v>22</v>
      </c>
      <c r="H1211" s="9" t="s">
        <v>23</v>
      </c>
      <c r="I1211" s="9" t="s">
        <v>23</v>
      </c>
      <c r="J1211" s="9" t="s">
        <v>23</v>
      </c>
      <c r="K1211" s="9" t="s">
        <v>4372</v>
      </c>
      <c r="L1211" s="9" t="s">
        <v>1332</v>
      </c>
      <c r="M1211" s="9" t="s">
        <v>176</v>
      </c>
      <c r="N1211" s="10">
        <v>59.95</v>
      </c>
      <c r="O1211" s="9">
        <v>1</v>
      </c>
      <c r="P1211" s="10">
        <f t="shared" si="24"/>
        <v>59.95</v>
      </c>
    </row>
    <row r="1212" spans="1:16" s="9" customFormat="1" x14ac:dyDescent="0.25">
      <c r="A1212" s="9" t="s">
        <v>3855</v>
      </c>
      <c r="B1212" s="9" t="s">
        <v>3893</v>
      </c>
      <c r="C1212" s="9" t="s">
        <v>3891</v>
      </c>
      <c r="D1212" s="9" t="s">
        <v>3894</v>
      </c>
      <c r="E1212" s="9" t="s">
        <v>167</v>
      </c>
      <c r="F1212" s="9" t="s">
        <v>11</v>
      </c>
      <c r="G1212" s="9" t="s">
        <v>22</v>
      </c>
      <c r="H1212" s="9" t="s">
        <v>23</v>
      </c>
      <c r="I1212" s="9" t="s">
        <v>23</v>
      </c>
      <c r="J1212" s="9" t="s">
        <v>23</v>
      </c>
      <c r="K1212" s="9" t="s">
        <v>4372</v>
      </c>
      <c r="L1212" s="9" t="s">
        <v>1332</v>
      </c>
      <c r="M1212" s="9" t="s">
        <v>176</v>
      </c>
      <c r="N1212" s="10">
        <v>59.95</v>
      </c>
      <c r="O1212" s="9">
        <v>1</v>
      </c>
      <c r="P1212" s="10">
        <f t="shared" si="24"/>
        <v>59.95</v>
      </c>
    </row>
    <row r="1213" spans="1:16" s="9" customFormat="1" x14ac:dyDescent="0.25">
      <c r="A1213" s="9" t="s">
        <v>3855</v>
      </c>
      <c r="B1213" s="9" t="s">
        <v>3895</v>
      </c>
      <c r="C1213" s="9" t="s">
        <v>3891</v>
      </c>
      <c r="D1213" s="9" t="s">
        <v>3896</v>
      </c>
      <c r="E1213" s="9" t="s">
        <v>185</v>
      </c>
      <c r="F1213" s="9" t="s">
        <v>11</v>
      </c>
      <c r="G1213" s="9" t="s">
        <v>22</v>
      </c>
      <c r="H1213" s="9" t="s">
        <v>23</v>
      </c>
      <c r="I1213" s="9" t="s">
        <v>23</v>
      </c>
      <c r="J1213" s="9" t="s">
        <v>23</v>
      </c>
      <c r="K1213" s="9" t="s">
        <v>4372</v>
      </c>
      <c r="L1213" s="9" t="s">
        <v>1332</v>
      </c>
      <c r="M1213" s="9" t="s">
        <v>176</v>
      </c>
      <c r="N1213" s="10">
        <v>59.95</v>
      </c>
      <c r="O1213" s="9">
        <v>1</v>
      </c>
      <c r="P1213" s="10">
        <f t="shared" si="24"/>
        <v>59.95</v>
      </c>
    </row>
    <row r="1214" spans="1:16" s="9" customFormat="1" x14ac:dyDescent="0.25">
      <c r="A1214" s="9" t="s">
        <v>3855</v>
      </c>
      <c r="B1214" s="9" t="s">
        <v>3897</v>
      </c>
      <c r="C1214" s="9" t="s">
        <v>3898</v>
      </c>
      <c r="D1214" s="9" t="s">
        <v>3899</v>
      </c>
      <c r="E1214" s="9" t="s">
        <v>33</v>
      </c>
      <c r="F1214" s="9" t="s">
        <v>11</v>
      </c>
      <c r="G1214" s="9" t="s">
        <v>22</v>
      </c>
      <c r="H1214" s="9" t="s">
        <v>23</v>
      </c>
      <c r="I1214" s="9" t="s">
        <v>23</v>
      </c>
      <c r="J1214" s="9" t="s">
        <v>23</v>
      </c>
      <c r="K1214" s="9" t="s">
        <v>4372</v>
      </c>
      <c r="L1214" s="9" t="s">
        <v>351</v>
      </c>
      <c r="M1214" s="9" t="s">
        <v>176</v>
      </c>
      <c r="N1214" s="10">
        <v>59.95</v>
      </c>
      <c r="O1214" s="9">
        <v>1</v>
      </c>
      <c r="P1214" s="10">
        <f t="shared" si="24"/>
        <v>59.95</v>
      </c>
    </row>
    <row r="1215" spans="1:16" s="9" customFormat="1" x14ac:dyDescent="0.25">
      <c r="A1215" s="9" t="s">
        <v>3855</v>
      </c>
      <c r="B1215" s="9" t="s">
        <v>3900</v>
      </c>
      <c r="C1215" s="9" t="s">
        <v>3898</v>
      </c>
      <c r="D1215" s="9" t="s">
        <v>3901</v>
      </c>
      <c r="E1215" s="9" t="s">
        <v>10</v>
      </c>
      <c r="F1215" s="9" t="s">
        <v>11</v>
      </c>
      <c r="G1215" s="9" t="s">
        <v>22</v>
      </c>
      <c r="H1215" s="9" t="s">
        <v>23</v>
      </c>
      <c r="I1215" s="9" t="s">
        <v>23</v>
      </c>
      <c r="J1215" s="9" t="s">
        <v>23</v>
      </c>
      <c r="K1215" s="9" t="s">
        <v>4372</v>
      </c>
      <c r="L1215" s="9" t="s">
        <v>351</v>
      </c>
      <c r="M1215" s="9" t="s">
        <v>176</v>
      </c>
      <c r="N1215" s="10">
        <v>59.95</v>
      </c>
      <c r="O1215" s="9">
        <v>1</v>
      </c>
      <c r="P1215" s="10">
        <f t="shared" si="24"/>
        <v>59.95</v>
      </c>
    </row>
    <row r="1216" spans="1:16" s="9" customFormat="1" x14ac:dyDescent="0.25">
      <c r="A1216" s="9" t="s">
        <v>3855</v>
      </c>
      <c r="B1216" s="9" t="s">
        <v>3903</v>
      </c>
      <c r="C1216" s="9" t="s">
        <v>3902</v>
      </c>
      <c r="D1216" s="9" t="s">
        <v>3904</v>
      </c>
      <c r="E1216" s="9" t="s">
        <v>41</v>
      </c>
      <c r="F1216" s="9" t="s">
        <v>11</v>
      </c>
      <c r="G1216" s="9" t="s">
        <v>22</v>
      </c>
      <c r="H1216" s="9" t="s">
        <v>23</v>
      </c>
      <c r="I1216" s="9" t="s">
        <v>23</v>
      </c>
      <c r="J1216" s="9" t="s">
        <v>23</v>
      </c>
      <c r="K1216" s="9" t="s">
        <v>4372</v>
      </c>
      <c r="L1216" s="9" t="s">
        <v>155</v>
      </c>
      <c r="M1216" s="9" t="s">
        <v>176</v>
      </c>
      <c r="N1216" s="10">
        <v>59.95</v>
      </c>
      <c r="O1216" s="9">
        <v>2</v>
      </c>
      <c r="P1216" s="10">
        <f t="shared" si="24"/>
        <v>119.9</v>
      </c>
    </row>
    <row r="1217" spans="1:16" s="9" customFormat="1" x14ac:dyDescent="0.25">
      <c r="A1217" s="9" t="s">
        <v>3855</v>
      </c>
      <c r="B1217" s="9" t="s">
        <v>3905</v>
      </c>
      <c r="C1217" s="9" t="s">
        <v>3902</v>
      </c>
      <c r="D1217" s="9" t="s">
        <v>3906</v>
      </c>
      <c r="E1217" s="9" t="s">
        <v>141</v>
      </c>
      <c r="F1217" s="9" t="s">
        <v>11</v>
      </c>
      <c r="G1217" s="9" t="s">
        <v>22</v>
      </c>
      <c r="H1217" s="9" t="s">
        <v>23</v>
      </c>
      <c r="I1217" s="9" t="s">
        <v>23</v>
      </c>
      <c r="J1217" s="9" t="s">
        <v>23</v>
      </c>
      <c r="K1217" s="9" t="s">
        <v>4372</v>
      </c>
      <c r="L1217" s="9" t="s">
        <v>155</v>
      </c>
      <c r="M1217" s="9" t="s">
        <v>176</v>
      </c>
      <c r="N1217" s="10">
        <v>59.95</v>
      </c>
      <c r="O1217" s="9">
        <v>2</v>
      </c>
      <c r="P1217" s="10">
        <f t="shared" si="24"/>
        <v>119.9</v>
      </c>
    </row>
    <row r="1218" spans="1:16" s="9" customFormat="1" x14ac:dyDescent="0.25">
      <c r="A1218" s="9" t="s">
        <v>3855</v>
      </c>
      <c r="B1218" s="9" t="s">
        <v>3907</v>
      </c>
      <c r="C1218" s="9" t="s">
        <v>3902</v>
      </c>
      <c r="D1218" s="9" t="s">
        <v>3908</v>
      </c>
      <c r="E1218" s="9" t="s">
        <v>167</v>
      </c>
      <c r="F1218" s="9" t="s">
        <v>11</v>
      </c>
      <c r="G1218" s="9" t="s">
        <v>22</v>
      </c>
      <c r="H1218" s="9" t="s">
        <v>23</v>
      </c>
      <c r="I1218" s="9" t="s">
        <v>23</v>
      </c>
      <c r="J1218" s="9" t="s">
        <v>23</v>
      </c>
      <c r="K1218" s="9" t="s">
        <v>4372</v>
      </c>
      <c r="L1218" s="9" t="s">
        <v>155</v>
      </c>
      <c r="M1218" s="9" t="s">
        <v>176</v>
      </c>
      <c r="N1218" s="10">
        <v>59.95</v>
      </c>
      <c r="O1218" s="9">
        <v>1</v>
      </c>
      <c r="P1218" s="10">
        <f t="shared" si="24"/>
        <v>59.95</v>
      </c>
    </row>
    <row r="1219" spans="1:16" s="9" customFormat="1" x14ac:dyDescent="0.25">
      <c r="A1219" s="9" t="s">
        <v>3855</v>
      </c>
      <c r="B1219" s="9" t="s">
        <v>3909</v>
      </c>
      <c r="C1219" s="9" t="s">
        <v>3910</v>
      </c>
      <c r="D1219" s="9" t="s">
        <v>3911</v>
      </c>
      <c r="E1219" s="9" t="s">
        <v>10</v>
      </c>
      <c r="F1219" s="9" t="s">
        <v>11</v>
      </c>
      <c r="G1219" s="9" t="s">
        <v>22</v>
      </c>
      <c r="H1219" s="9" t="s">
        <v>23</v>
      </c>
      <c r="I1219" s="9" t="s">
        <v>23</v>
      </c>
      <c r="J1219" s="9" t="s">
        <v>23</v>
      </c>
      <c r="K1219" s="9" t="s">
        <v>4372</v>
      </c>
      <c r="L1219" s="9" t="s">
        <v>439</v>
      </c>
      <c r="M1219" s="9" t="s">
        <v>176</v>
      </c>
      <c r="N1219" s="10">
        <v>59.95</v>
      </c>
      <c r="O1219" s="9">
        <v>1</v>
      </c>
      <c r="P1219" s="10">
        <f t="shared" si="24"/>
        <v>59.95</v>
      </c>
    </row>
    <row r="1220" spans="1:16" s="9" customFormat="1" x14ac:dyDescent="0.25">
      <c r="A1220" s="9" t="s">
        <v>3855</v>
      </c>
      <c r="B1220" s="9" t="s">
        <v>3913</v>
      </c>
      <c r="C1220" s="9" t="s">
        <v>3912</v>
      </c>
      <c r="D1220" s="9" t="s">
        <v>3914</v>
      </c>
      <c r="E1220" s="9" t="s">
        <v>33</v>
      </c>
      <c r="F1220" s="9" t="s">
        <v>11</v>
      </c>
      <c r="G1220" s="9" t="s">
        <v>22</v>
      </c>
      <c r="H1220" s="9" t="s">
        <v>34</v>
      </c>
      <c r="I1220" s="9" t="s">
        <v>1733</v>
      </c>
      <c r="J1220" s="9" t="s">
        <v>1733</v>
      </c>
      <c r="K1220" s="9" t="s">
        <v>4371</v>
      </c>
      <c r="L1220" s="9" t="s">
        <v>57</v>
      </c>
      <c r="M1220" s="9" t="s">
        <v>176</v>
      </c>
      <c r="N1220" s="10">
        <v>129.94999999999999</v>
      </c>
      <c r="O1220" s="9">
        <v>2</v>
      </c>
      <c r="P1220" s="10">
        <f t="shared" si="24"/>
        <v>259.89999999999998</v>
      </c>
    </row>
    <row r="1221" spans="1:16" s="9" customFormat="1" x14ac:dyDescent="0.25">
      <c r="A1221" s="9" t="s">
        <v>3855</v>
      </c>
      <c r="B1221" s="9" t="s">
        <v>3915</v>
      </c>
      <c r="C1221" s="9" t="s">
        <v>3912</v>
      </c>
      <c r="D1221" s="9" t="s">
        <v>3916</v>
      </c>
      <c r="E1221" s="9" t="s">
        <v>141</v>
      </c>
      <c r="F1221" s="9" t="s">
        <v>11</v>
      </c>
      <c r="G1221" s="9" t="s">
        <v>22</v>
      </c>
      <c r="H1221" s="9" t="s">
        <v>34</v>
      </c>
      <c r="I1221" s="9" t="s">
        <v>1733</v>
      </c>
      <c r="J1221" s="9" t="s">
        <v>1733</v>
      </c>
      <c r="K1221" s="9" t="s">
        <v>4371</v>
      </c>
      <c r="L1221" s="9" t="s">
        <v>57</v>
      </c>
      <c r="M1221" s="9" t="s">
        <v>176</v>
      </c>
      <c r="N1221" s="10">
        <v>129.94999999999999</v>
      </c>
      <c r="O1221" s="9">
        <v>1</v>
      </c>
      <c r="P1221" s="10">
        <f t="shared" si="24"/>
        <v>129.94999999999999</v>
      </c>
    </row>
    <row r="1222" spans="1:16" s="9" customFormat="1" x14ac:dyDescent="0.25">
      <c r="A1222" s="9" t="s">
        <v>3855</v>
      </c>
      <c r="B1222" s="9" t="s">
        <v>3917</v>
      </c>
      <c r="C1222" s="9" t="s">
        <v>3918</v>
      </c>
      <c r="D1222" s="9" t="s">
        <v>3919</v>
      </c>
      <c r="E1222" s="9" t="s">
        <v>41</v>
      </c>
      <c r="F1222" s="9" t="s">
        <v>11</v>
      </c>
      <c r="G1222" s="9" t="s">
        <v>22</v>
      </c>
      <c r="H1222" s="9" t="s">
        <v>34</v>
      </c>
      <c r="I1222" s="9" t="s">
        <v>951</v>
      </c>
      <c r="J1222" s="9" t="s">
        <v>951</v>
      </c>
      <c r="K1222" s="9" t="s">
        <v>4373</v>
      </c>
      <c r="L1222" s="9" t="s">
        <v>57</v>
      </c>
      <c r="M1222" s="9" t="s">
        <v>176</v>
      </c>
      <c r="N1222" s="10">
        <v>129.94999999999999</v>
      </c>
      <c r="O1222" s="9">
        <v>1</v>
      </c>
      <c r="P1222" s="10">
        <f t="shared" si="24"/>
        <v>129.94999999999999</v>
      </c>
    </row>
    <row r="1223" spans="1:16" s="9" customFormat="1" x14ac:dyDescent="0.25">
      <c r="A1223" s="9" t="s">
        <v>996</v>
      </c>
      <c r="B1223" s="9" t="s">
        <v>3922</v>
      </c>
      <c r="C1223" s="9" t="s">
        <v>3920</v>
      </c>
      <c r="D1223" s="9" t="s">
        <v>3923</v>
      </c>
      <c r="E1223" s="9" t="s">
        <v>101</v>
      </c>
      <c r="F1223" s="9" t="s">
        <v>11</v>
      </c>
      <c r="G1223" s="9" t="s">
        <v>96</v>
      </c>
      <c r="H1223" s="9" t="s">
        <v>79</v>
      </c>
      <c r="I1223" s="9" t="s">
        <v>80</v>
      </c>
      <c r="J1223" s="9" t="s">
        <v>80</v>
      </c>
      <c r="K1223" s="9" t="s">
        <v>4373</v>
      </c>
      <c r="L1223" s="9" t="s">
        <v>24</v>
      </c>
      <c r="M1223" s="9" t="s">
        <v>3921</v>
      </c>
      <c r="N1223" s="10">
        <v>59.95</v>
      </c>
      <c r="O1223" s="9">
        <v>2</v>
      </c>
      <c r="P1223" s="10">
        <f t="shared" si="24"/>
        <v>119.9</v>
      </c>
    </row>
    <row r="1224" spans="1:16" s="9" customFormat="1" x14ac:dyDescent="0.25">
      <c r="A1224" s="9" t="s">
        <v>996</v>
      </c>
      <c r="B1224" s="9" t="s">
        <v>3924</v>
      </c>
      <c r="C1224" s="9" t="s">
        <v>3925</v>
      </c>
      <c r="D1224" s="9" t="s">
        <v>3926</v>
      </c>
      <c r="E1224" s="9" t="s">
        <v>21</v>
      </c>
      <c r="F1224" s="9" t="s">
        <v>11</v>
      </c>
      <c r="G1224" s="9" t="s">
        <v>96</v>
      </c>
      <c r="H1224" s="9" t="s">
        <v>79</v>
      </c>
      <c r="I1224" s="9" t="s">
        <v>80</v>
      </c>
      <c r="J1224" s="9" t="s">
        <v>80</v>
      </c>
      <c r="K1224" s="9" t="s">
        <v>4373</v>
      </c>
      <c r="L1224" s="9" t="s">
        <v>24</v>
      </c>
      <c r="M1224" s="9" t="s">
        <v>3927</v>
      </c>
      <c r="N1224" s="10">
        <v>64.95</v>
      </c>
      <c r="O1224" s="9">
        <v>2</v>
      </c>
      <c r="P1224" s="10">
        <f t="shared" si="24"/>
        <v>129.9</v>
      </c>
    </row>
    <row r="1225" spans="1:16" s="9" customFormat="1" x14ac:dyDescent="0.25">
      <c r="A1225" s="9" t="s">
        <v>996</v>
      </c>
      <c r="B1225" s="9" t="s">
        <v>3928</v>
      </c>
      <c r="C1225" s="9" t="s">
        <v>3925</v>
      </c>
      <c r="D1225" s="9" t="s">
        <v>3929</v>
      </c>
      <c r="E1225" s="9" t="s">
        <v>41</v>
      </c>
      <c r="F1225" s="9" t="s">
        <v>11</v>
      </c>
      <c r="G1225" s="9" t="s">
        <v>96</v>
      </c>
      <c r="H1225" s="9" t="s">
        <v>79</v>
      </c>
      <c r="I1225" s="9" t="s">
        <v>80</v>
      </c>
      <c r="J1225" s="9" t="s">
        <v>80</v>
      </c>
      <c r="K1225" s="9" t="s">
        <v>4373</v>
      </c>
      <c r="L1225" s="9" t="s">
        <v>24</v>
      </c>
      <c r="M1225" s="9" t="s">
        <v>3927</v>
      </c>
      <c r="N1225" s="10">
        <v>64.95</v>
      </c>
      <c r="O1225" s="9">
        <v>3</v>
      </c>
      <c r="P1225" s="10">
        <f t="shared" si="24"/>
        <v>194.85000000000002</v>
      </c>
    </row>
    <row r="1226" spans="1:16" s="9" customFormat="1" x14ac:dyDescent="0.25">
      <c r="A1226" s="9" t="s">
        <v>3934</v>
      </c>
      <c r="B1226" s="9" t="s">
        <v>3930</v>
      </c>
      <c r="C1226" s="9" t="s">
        <v>3931</v>
      </c>
      <c r="D1226" s="9" t="s">
        <v>3932</v>
      </c>
      <c r="E1226" s="9" t="s">
        <v>10</v>
      </c>
      <c r="F1226" s="9" t="s">
        <v>11</v>
      </c>
      <c r="G1226" s="9" t="s">
        <v>22</v>
      </c>
      <c r="H1226" s="9" t="s">
        <v>34</v>
      </c>
      <c r="I1226" s="9" t="s">
        <v>34</v>
      </c>
      <c r="J1226" s="9" t="s">
        <v>34</v>
      </c>
      <c r="K1226" s="9" t="s">
        <v>4373</v>
      </c>
      <c r="L1226" s="9" t="s">
        <v>57</v>
      </c>
      <c r="M1226" s="9" t="s">
        <v>3933</v>
      </c>
      <c r="N1226" s="10">
        <v>129.99</v>
      </c>
      <c r="O1226" s="9">
        <v>1</v>
      </c>
      <c r="P1226" s="10">
        <f t="shared" si="24"/>
        <v>129.99</v>
      </c>
    </row>
    <row r="1227" spans="1:16" s="9" customFormat="1" x14ac:dyDescent="0.25">
      <c r="A1227" s="9" t="s">
        <v>3934</v>
      </c>
      <c r="B1227" s="9" t="s">
        <v>3935</v>
      </c>
      <c r="C1227" s="9" t="s">
        <v>3936</v>
      </c>
      <c r="D1227" s="9" t="s">
        <v>3937</v>
      </c>
      <c r="E1227" s="9" t="s">
        <v>41</v>
      </c>
      <c r="F1227" s="9" t="s">
        <v>11</v>
      </c>
      <c r="G1227" s="9" t="s">
        <v>22</v>
      </c>
      <c r="H1227" s="9" t="s">
        <v>23</v>
      </c>
      <c r="I1227" s="9" t="s">
        <v>23</v>
      </c>
      <c r="J1227" s="9" t="s">
        <v>23</v>
      </c>
      <c r="K1227" s="9" t="s">
        <v>4372</v>
      </c>
      <c r="L1227" s="9" t="s">
        <v>57</v>
      </c>
      <c r="M1227" s="9" t="s">
        <v>3938</v>
      </c>
      <c r="N1227" s="10">
        <v>59.95</v>
      </c>
      <c r="O1227" s="9">
        <v>1</v>
      </c>
      <c r="P1227" s="10">
        <f t="shared" si="24"/>
        <v>59.95</v>
      </c>
    </row>
    <row r="1228" spans="1:16" s="9" customFormat="1" x14ac:dyDescent="0.25">
      <c r="A1228" s="9" t="s">
        <v>3939</v>
      </c>
      <c r="B1228" s="9" t="s">
        <v>3941</v>
      </c>
      <c r="C1228" s="9" t="s">
        <v>3942</v>
      </c>
      <c r="D1228" s="9" t="s">
        <v>3943</v>
      </c>
      <c r="E1228" s="9" t="s">
        <v>33</v>
      </c>
      <c r="F1228" s="9" t="s">
        <v>11</v>
      </c>
      <c r="G1228" s="9" t="s">
        <v>22</v>
      </c>
      <c r="H1228" s="9" t="s">
        <v>23</v>
      </c>
      <c r="I1228" s="9" t="s">
        <v>23</v>
      </c>
      <c r="J1228" s="9" t="s">
        <v>23</v>
      </c>
      <c r="K1228" s="9" t="s">
        <v>4372</v>
      </c>
      <c r="L1228" s="9" t="s">
        <v>57</v>
      </c>
      <c r="M1228" s="9" t="s">
        <v>3940</v>
      </c>
      <c r="N1228" s="10">
        <v>159.94999999999999</v>
      </c>
      <c r="O1228" s="9">
        <v>1</v>
      </c>
      <c r="P1228" s="10">
        <f t="shared" si="24"/>
        <v>159.94999999999999</v>
      </c>
    </row>
    <row r="1229" spans="1:16" s="9" customFormat="1" x14ac:dyDescent="0.25">
      <c r="A1229" s="9" t="s">
        <v>3948</v>
      </c>
      <c r="B1229" s="9" t="s">
        <v>3944</v>
      </c>
      <c r="C1229" s="9" t="s">
        <v>3945</v>
      </c>
      <c r="D1229" s="9" t="s">
        <v>3946</v>
      </c>
      <c r="E1229" s="9" t="s">
        <v>33</v>
      </c>
      <c r="F1229" s="9" t="s">
        <v>11</v>
      </c>
      <c r="G1229" s="9" t="s">
        <v>22</v>
      </c>
      <c r="H1229" s="9" t="s">
        <v>23</v>
      </c>
      <c r="I1229" s="9" t="s">
        <v>23</v>
      </c>
      <c r="J1229" s="9" t="s">
        <v>23</v>
      </c>
      <c r="K1229" s="9" t="s">
        <v>4372</v>
      </c>
      <c r="L1229" s="9" t="s">
        <v>57</v>
      </c>
      <c r="M1229" s="9" t="s">
        <v>3947</v>
      </c>
      <c r="N1229" s="10">
        <v>79.95</v>
      </c>
      <c r="O1229" s="9">
        <v>1</v>
      </c>
      <c r="P1229" s="10">
        <f t="shared" si="24"/>
        <v>79.95</v>
      </c>
    </row>
    <row r="1230" spans="1:16" s="9" customFormat="1" x14ac:dyDescent="0.25">
      <c r="A1230" s="9" t="s">
        <v>3948</v>
      </c>
      <c r="B1230" s="9" t="s">
        <v>3949</v>
      </c>
      <c r="C1230" s="9" t="s">
        <v>3945</v>
      </c>
      <c r="D1230" s="9" t="s">
        <v>3950</v>
      </c>
      <c r="E1230" s="9" t="s">
        <v>167</v>
      </c>
      <c r="F1230" s="9" t="s">
        <v>11</v>
      </c>
      <c r="G1230" s="9" t="s">
        <v>22</v>
      </c>
      <c r="H1230" s="9" t="s">
        <v>23</v>
      </c>
      <c r="I1230" s="9" t="s">
        <v>23</v>
      </c>
      <c r="J1230" s="9" t="s">
        <v>23</v>
      </c>
      <c r="K1230" s="9" t="s">
        <v>4372</v>
      </c>
      <c r="L1230" s="9" t="s">
        <v>57</v>
      </c>
      <c r="M1230" s="9" t="s">
        <v>3947</v>
      </c>
      <c r="N1230" s="10">
        <v>79.95</v>
      </c>
      <c r="O1230" s="9">
        <v>1</v>
      </c>
      <c r="P1230" s="10">
        <f t="shared" si="24"/>
        <v>79.95</v>
      </c>
    </row>
    <row r="1231" spans="1:16" s="9" customFormat="1" x14ac:dyDescent="0.25">
      <c r="A1231" s="9" t="s">
        <v>3948</v>
      </c>
      <c r="B1231" s="9" t="s">
        <v>3951</v>
      </c>
      <c r="C1231" s="9" t="s">
        <v>3952</v>
      </c>
      <c r="D1231" s="9" t="s">
        <v>3953</v>
      </c>
      <c r="E1231" s="9" t="s">
        <v>41</v>
      </c>
      <c r="F1231" s="9" t="s">
        <v>11</v>
      </c>
      <c r="G1231" s="9" t="s">
        <v>22</v>
      </c>
      <c r="H1231" s="9" t="s">
        <v>23</v>
      </c>
      <c r="I1231" s="9" t="s">
        <v>23</v>
      </c>
      <c r="J1231" s="9" t="s">
        <v>23</v>
      </c>
      <c r="K1231" s="9" t="s">
        <v>4372</v>
      </c>
      <c r="L1231" s="9" t="s">
        <v>15</v>
      </c>
      <c r="M1231" s="9" t="s">
        <v>3947</v>
      </c>
      <c r="N1231" s="10">
        <v>79.95</v>
      </c>
      <c r="O1231" s="9">
        <v>1</v>
      </c>
      <c r="P1231" s="10">
        <f t="shared" si="24"/>
        <v>79.95</v>
      </c>
    </row>
    <row r="1232" spans="1:16" s="9" customFormat="1" x14ac:dyDescent="0.25">
      <c r="A1232" s="9" t="s">
        <v>3948</v>
      </c>
      <c r="B1232" s="9" t="s">
        <v>3954</v>
      </c>
      <c r="C1232" s="9" t="s">
        <v>3952</v>
      </c>
      <c r="D1232" s="9" t="s">
        <v>3955</v>
      </c>
      <c r="E1232" s="9" t="s">
        <v>141</v>
      </c>
      <c r="F1232" s="9" t="s">
        <v>11</v>
      </c>
      <c r="G1232" s="9" t="s">
        <v>22</v>
      </c>
      <c r="H1232" s="9" t="s">
        <v>23</v>
      </c>
      <c r="I1232" s="9" t="s">
        <v>23</v>
      </c>
      <c r="J1232" s="9" t="s">
        <v>23</v>
      </c>
      <c r="K1232" s="9" t="s">
        <v>4372</v>
      </c>
      <c r="L1232" s="9" t="s">
        <v>15</v>
      </c>
      <c r="M1232" s="9" t="s">
        <v>3947</v>
      </c>
      <c r="N1232" s="10">
        <v>79.95</v>
      </c>
      <c r="O1232" s="9">
        <v>1</v>
      </c>
      <c r="P1232" s="10">
        <f t="shared" si="24"/>
        <v>79.95</v>
      </c>
    </row>
    <row r="1233" spans="1:16" s="9" customFormat="1" x14ac:dyDescent="0.25">
      <c r="A1233" s="9" t="s">
        <v>3948</v>
      </c>
      <c r="B1233" s="9" t="s">
        <v>3956</v>
      </c>
      <c r="C1233" s="9" t="s">
        <v>3957</v>
      </c>
      <c r="D1233" s="9" t="s">
        <v>3958</v>
      </c>
      <c r="E1233" s="9" t="s">
        <v>33</v>
      </c>
      <c r="F1233" s="9" t="s">
        <v>11</v>
      </c>
      <c r="G1233" s="9" t="s">
        <v>22</v>
      </c>
      <c r="H1233" s="9" t="s">
        <v>23</v>
      </c>
      <c r="I1233" s="9" t="s">
        <v>23</v>
      </c>
      <c r="J1233" s="9" t="s">
        <v>23</v>
      </c>
      <c r="K1233" s="9" t="s">
        <v>4372</v>
      </c>
      <c r="L1233" s="9" t="s">
        <v>57</v>
      </c>
      <c r="M1233" s="9" t="s">
        <v>3959</v>
      </c>
      <c r="N1233" s="10">
        <v>79.95</v>
      </c>
      <c r="O1233" s="9">
        <v>1</v>
      </c>
      <c r="P1233" s="10">
        <f t="shared" si="24"/>
        <v>79.95</v>
      </c>
    </row>
    <row r="1234" spans="1:16" s="9" customFormat="1" x14ac:dyDescent="0.25">
      <c r="A1234" s="9" t="s">
        <v>3948</v>
      </c>
      <c r="B1234" s="9" t="s">
        <v>3960</v>
      </c>
      <c r="C1234" s="9" t="s">
        <v>3957</v>
      </c>
      <c r="D1234" s="9" t="s">
        <v>3961</v>
      </c>
      <c r="E1234" s="9" t="s">
        <v>10</v>
      </c>
      <c r="F1234" s="9" t="s">
        <v>11</v>
      </c>
      <c r="G1234" s="9" t="s">
        <v>22</v>
      </c>
      <c r="H1234" s="9" t="s">
        <v>23</v>
      </c>
      <c r="I1234" s="9" t="s">
        <v>23</v>
      </c>
      <c r="J1234" s="9" t="s">
        <v>23</v>
      </c>
      <c r="K1234" s="9" t="s">
        <v>4372</v>
      </c>
      <c r="L1234" s="9" t="s">
        <v>57</v>
      </c>
      <c r="M1234" s="9" t="s">
        <v>3959</v>
      </c>
      <c r="N1234" s="10">
        <v>79.95</v>
      </c>
      <c r="O1234" s="9">
        <v>1</v>
      </c>
      <c r="P1234" s="10">
        <f t="shared" si="24"/>
        <v>79.95</v>
      </c>
    </row>
    <row r="1235" spans="1:16" s="9" customFormat="1" x14ac:dyDescent="0.25">
      <c r="A1235" s="9" t="s">
        <v>3965</v>
      </c>
      <c r="B1235" s="9" t="s">
        <v>3962</v>
      </c>
      <c r="C1235" s="9" t="s">
        <v>3963</v>
      </c>
      <c r="D1235" s="9" t="s">
        <v>3964</v>
      </c>
      <c r="E1235" s="9" t="s">
        <v>21</v>
      </c>
      <c r="F1235" s="9" t="s">
        <v>11</v>
      </c>
      <c r="G1235" s="9" t="s">
        <v>22</v>
      </c>
      <c r="H1235" s="9" t="s">
        <v>34</v>
      </c>
      <c r="I1235" s="9" t="s">
        <v>34</v>
      </c>
      <c r="J1235" s="9" t="s">
        <v>34</v>
      </c>
      <c r="K1235" s="9" t="s">
        <v>4373</v>
      </c>
      <c r="L1235" s="9" t="s">
        <v>57</v>
      </c>
      <c r="M1235" s="9" t="s">
        <v>176</v>
      </c>
      <c r="N1235" s="10">
        <v>129.94999999999999</v>
      </c>
      <c r="O1235" s="9">
        <v>1</v>
      </c>
      <c r="P1235" s="10">
        <f t="shared" si="24"/>
        <v>129.94999999999999</v>
      </c>
    </row>
    <row r="1236" spans="1:16" s="9" customFormat="1" x14ac:dyDescent="0.25">
      <c r="A1236" s="9" t="s">
        <v>3965</v>
      </c>
      <c r="B1236" s="9" t="s">
        <v>3966</v>
      </c>
      <c r="C1236" s="9" t="s">
        <v>3963</v>
      </c>
      <c r="D1236" s="9" t="s">
        <v>3967</v>
      </c>
      <c r="E1236" s="9" t="s">
        <v>41</v>
      </c>
      <c r="F1236" s="9" t="s">
        <v>11</v>
      </c>
      <c r="G1236" s="9" t="s">
        <v>22</v>
      </c>
      <c r="H1236" s="9" t="s">
        <v>34</v>
      </c>
      <c r="I1236" s="9" t="s">
        <v>34</v>
      </c>
      <c r="J1236" s="9" t="s">
        <v>34</v>
      </c>
      <c r="K1236" s="9" t="s">
        <v>4373</v>
      </c>
      <c r="L1236" s="9" t="s">
        <v>57</v>
      </c>
      <c r="M1236" s="9" t="s">
        <v>176</v>
      </c>
      <c r="N1236" s="10">
        <v>129.94999999999999</v>
      </c>
      <c r="O1236" s="9">
        <v>1</v>
      </c>
      <c r="P1236" s="10">
        <f t="shared" si="24"/>
        <v>129.94999999999999</v>
      </c>
    </row>
    <row r="1237" spans="1:16" s="9" customFormat="1" x14ac:dyDescent="0.25">
      <c r="A1237" s="9" t="s">
        <v>3965</v>
      </c>
      <c r="B1237" s="9" t="s">
        <v>3969</v>
      </c>
      <c r="C1237" s="9" t="s">
        <v>3968</v>
      </c>
      <c r="D1237" s="9" t="s">
        <v>3970</v>
      </c>
      <c r="E1237" s="9" t="s">
        <v>41</v>
      </c>
      <c r="F1237" s="9" t="s">
        <v>11</v>
      </c>
      <c r="G1237" s="9" t="s">
        <v>22</v>
      </c>
      <c r="H1237" s="9" t="s">
        <v>34</v>
      </c>
      <c r="I1237" s="9" t="s">
        <v>34</v>
      </c>
      <c r="J1237" s="9" t="s">
        <v>34</v>
      </c>
      <c r="K1237" s="9" t="s">
        <v>4373</v>
      </c>
      <c r="L1237" s="9" t="s">
        <v>57</v>
      </c>
      <c r="M1237" s="9" t="s">
        <v>176</v>
      </c>
      <c r="N1237" s="10">
        <v>119.95</v>
      </c>
      <c r="O1237" s="9">
        <v>1</v>
      </c>
      <c r="P1237" s="10">
        <f t="shared" si="24"/>
        <v>119.95</v>
      </c>
    </row>
    <row r="1238" spans="1:16" s="9" customFormat="1" x14ac:dyDescent="0.25">
      <c r="A1238" s="9" t="s">
        <v>3965</v>
      </c>
      <c r="B1238" s="9" t="s">
        <v>3971</v>
      </c>
      <c r="C1238" s="9" t="s">
        <v>3972</v>
      </c>
      <c r="D1238" s="9" t="s">
        <v>3973</v>
      </c>
      <c r="E1238" s="9" t="s">
        <v>21</v>
      </c>
      <c r="F1238" s="9" t="s">
        <v>11</v>
      </c>
      <c r="G1238" s="9" t="s">
        <v>22</v>
      </c>
      <c r="H1238" s="9" t="s">
        <v>34</v>
      </c>
      <c r="I1238" s="9" t="s">
        <v>34</v>
      </c>
      <c r="J1238" s="9" t="s">
        <v>34</v>
      </c>
      <c r="K1238" s="9" t="s">
        <v>4373</v>
      </c>
      <c r="L1238" s="9" t="s">
        <v>57</v>
      </c>
      <c r="M1238" s="9" t="s">
        <v>176</v>
      </c>
      <c r="N1238" s="10">
        <v>129.94999999999999</v>
      </c>
      <c r="O1238" s="9">
        <v>1</v>
      </c>
      <c r="P1238" s="10">
        <f t="shared" si="24"/>
        <v>129.94999999999999</v>
      </c>
    </row>
    <row r="1239" spans="1:16" s="9" customFormat="1" x14ac:dyDescent="0.25">
      <c r="A1239" s="9" t="s">
        <v>3965</v>
      </c>
      <c r="B1239" s="9" t="s">
        <v>3974</v>
      </c>
      <c r="C1239" s="9" t="s">
        <v>3972</v>
      </c>
      <c r="D1239" s="9" t="s">
        <v>3975</v>
      </c>
      <c r="E1239" s="9" t="s">
        <v>41</v>
      </c>
      <c r="F1239" s="9" t="s">
        <v>11</v>
      </c>
      <c r="G1239" s="9" t="s">
        <v>22</v>
      </c>
      <c r="H1239" s="9" t="s">
        <v>34</v>
      </c>
      <c r="I1239" s="9" t="s">
        <v>34</v>
      </c>
      <c r="J1239" s="9" t="s">
        <v>34</v>
      </c>
      <c r="K1239" s="9" t="s">
        <v>4373</v>
      </c>
      <c r="L1239" s="9" t="s">
        <v>57</v>
      </c>
      <c r="M1239" s="9" t="s">
        <v>176</v>
      </c>
      <c r="N1239" s="10">
        <v>129.94999999999999</v>
      </c>
      <c r="O1239" s="9">
        <v>1</v>
      </c>
      <c r="P1239" s="10">
        <f t="shared" si="24"/>
        <v>129.94999999999999</v>
      </c>
    </row>
    <row r="1240" spans="1:16" s="9" customFormat="1" x14ac:dyDescent="0.25">
      <c r="A1240" s="9" t="s">
        <v>3965</v>
      </c>
      <c r="B1240" s="9" t="s">
        <v>3977</v>
      </c>
      <c r="C1240" s="9" t="s">
        <v>3976</v>
      </c>
      <c r="D1240" s="9" t="s">
        <v>3978</v>
      </c>
      <c r="E1240" s="9" t="s">
        <v>141</v>
      </c>
      <c r="F1240" s="9" t="s">
        <v>11</v>
      </c>
      <c r="G1240" s="9" t="s">
        <v>22</v>
      </c>
      <c r="H1240" s="9" t="s">
        <v>34</v>
      </c>
      <c r="I1240" s="9" t="s">
        <v>34</v>
      </c>
      <c r="J1240" s="9" t="s">
        <v>34</v>
      </c>
      <c r="K1240" s="9" t="s">
        <v>4373</v>
      </c>
      <c r="L1240" s="9" t="s">
        <v>422</v>
      </c>
      <c r="M1240" s="9" t="s">
        <v>176</v>
      </c>
      <c r="N1240" s="10">
        <v>119.95</v>
      </c>
      <c r="O1240" s="9">
        <v>1</v>
      </c>
      <c r="P1240" s="10">
        <f t="shared" si="24"/>
        <v>119.95</v>
      </c>
    </row>
    <row r="1241" spans="1:16" s="9" customFormat="1" x14ac:dyDescent="0.25">
      <c r="A1241" s="9" t="s">
        <v>3965</v>
      </c>
      <c r="B1241" s="9" t="s">
        <v>3979</v>
      </c>
      <c r="C1241" s="9" t="s">
        <v>3980</v>
      </c>
      <c r="D1241" s="9" t="s">
        <v>3981</v>
      </c>
      <c r="E1241" s="9" t="s">
        <v>33</v>
      </c>
      <c r="F1241" s="9" t="s">
        <v>11</v>
      </c>
      <c r="G1241" s="9" t="s">
        <v>22</v>
      </c>
      <c r="H1241" s="9" t="s">
        <v>34</v>
      </c>
      <c r="I1241" s="9" t="s">
        <v>34</v>
      </c>
      <c r="J1241" s="9" t="s">
        <v>34</v>
      </c>
      <c r="K1241" s="9" t="s">
        <v>4373</v>
      </c>
      <c r="L1241" s="9" t="s">
        <v>24</v>
      </c>
      <c r="M1241" s="9" t="s">
        <v>176</v>
      </c>
      <c r="N1241" s="10">
        <v>129.94999999999999</v>
      </c>
      <c r="O1241" s="9">
        <v>1</v>
      </c>
      <c r="P1241" s="10">
        <f t="shared" si="24"/>
        <v>129.94999999999999</v>
      </c>
    </row>
    <row r="1242" spans="1:16" s="9" customFormat="1" x14ac:dyDescent="0.25">
      <c r="A1242" s="9" t="s">
        <v>3965</v>
      </c>
      <c r="B1242" s="9" t="s">
        <v>3982</v>
      </c>
      <c r="C1242" s="9" t="s">
        <v>3980</v>
      </c>
      <c r="D1242" s="9" t="s">
        <v>3983</v>
      </c>
      <c r="E1242" s="9" t="s">
        <v>141</v>
      </c>
      <c r="F1242" s="9" t="s">
        <v>11</v>
      </c>
      <c r="G1242" s="9" t="s">
        <v>22</v>
      </c>
      <c r="H1242" s="9" t="s">
        <v>34</v>
      </c>
      <c r="I1242" s="9" t="s">
        <v>34</v>
      </c>
      <c r="J1242" s="9" t="s">
        <v>34</v>
      </c>
      <c r="K1242" s="9" t="s">
        <v>4373</v>
      </c>
      <c r="L1242" s="9" t="s">
        <v>24</v>
      </c>
      <c r="M1242" s="9" t="s">
        <v>176</v>
      </c>
      <c r="N1242" s="10">
        <v>129.94999999999999</v>
      </c>
      <c r="O1242" s="9">
        <v>1</v>
      </c>
      <c r="P1242" s="10">
        <f t="shared" si="24"/>
        <v>129.94999999999999</v>
      </c>
    </row>
    <row r="1243" spans="1:16" s="9" customFormat="1" x14ac:dyDescent="0.25">
      <c r="A1243" s="9" t="s">
        <v>3965</v>
      </c>
      <c r="B1243" s="9" t="s">
        <v>3984</v>
      </c>
      <c r="C1243" s="9" t="s">
        <v>3985</v>
      </c>
      <c r="D1243" s="9" t="s">
        <v>3986</v>
      </c>
      <c r="E1243" s="9" t="s">
        <v>21</v>
      </c>
      <c r="F1243" s="9" t="s">
        <v>11</v>
      </c>
      <c r="G1243" s="9" t="s">
        <v>22</v>
      </c>
      <c r="H1243" s="9" t="s">
        <v>23</v>
      </c>
      <c r="I1243" s="9" t="s">
        <v>23</v>
      </c>
      <c r="J1243" s="9" t="s">
        <v>23</v>
      </c>
      <c r="K1243" s="9" t="s">
        <v>4372</v>
      </c>
      <c r="L1243" s="9" t="s">
        <v>338</v>
      </c>
      <c r="M1243" s="9" t="s">
        <v>176</v>
      </c>
      <c r="N1243" s="10">
        <v>49.95</v>
      </c>
      <c r="O1243" s="9">
        <v>2</v>
      </c>
      <c r="P1243" s="10">
        <f t="shared" ref="P1243:P1290" si="25">O1243*N1243</f>
        <v>99.9</v>
      </c>
    </row>
    <row r="1244" spans="1:16" s="9" customFormat="1" x14ac:dyDescent="0.25">
      <c r="A1244" s="9" t="s">
        <v>3965</v>
      </c>
      <c r="B1244" s="9" t="s">
        <v>3987</v>
      </c>
      <c r="C1244" s="9" t="s">
        <v>3985</v>
      </c>
      <c r="D1244" s="9" t="s">
        <v>3988</v>
      </c>
      <c r="E1244" s="9" t="s">
        <v>41</v>
      </c>
      <c r="F1244" s="9" t="s">
        <v>11</v>
      </c>
      <c r="G1244" s="9" t="s">
        <v>22</v>
      </c>
      <c r="H1244" s="9" t="s">
        <v>23</v>
      </c>
      <c r="I1244" s="9" t="s">
        <v>23</v>
      </c>
      <c r="J1244" s="9" t="s">
        <v>23</v>
      </c>
      <c r="K1244" s="9" t="s">
        <v>4372</v>
      </c>
      <c r="L1244" s="9" t="s">
        <v>338</v>
      </c>
      <c r="M1244" s="9" t="s">
        <v>176</v>
      </c>
      <c r="N1244" s="10">
        <v>49.95</v>
      </c>
      <c r="O1244" s="9">
        <v>3</v>
      </c>
      <c r="P1244" s="10">
        <f t="shared" si="25"/>
        <v>149.85000000000002</v>
      </c>
    </row>
    <row r="1245" spans="1:16" s="9" customFormat="1" x14ac:dyDescent="0.25">
      <c r="A1245" s="9" t="s">
        <v>3965</v>
      </c>
      <c r="B1245" s="9" t="s">
        <v>3989</v>
      </c>
      <c r="C1245" s="9" t="s">
        <v>3985</v>
      </c>
      <c r="D1245" s="9" t="s">
        <v>3990</v>
      </c>
      <c r="E1245" s="9" t="s">
        <v>33</v>
      </c>
      <c r="F1245" s="9" t="s">
        <v>11</v>
      </c>
      <c r="G1245" s="9" t="s">
        <v>22</v>
      </c>
      <c r="H1245" s="9" t="s">
        <v>23</v>
      </c>
      <c r="I1245" s="9" t="s">
        <v>23</v>
      </c>
      <c r="J1245" s="9" t="s">
        <v>23</v>
      </c>
      <c r="K1245" s="9" t="s">
        <v>4372</v>
      </c>
      <c r="L1245" s="9" t="s">
        <v>338</v>
      </c>
      <c r="M1245" s="9" t="s">
        <v>176</v>
      </c>
      <c r="N1245" s="10">
        <v>49.95</v>
      </c>
      <c r="O1245" s="9">
        <v>4</v>
      </c>
      <c r="P1245" s="10">
        <f t="shared" si="25"/>
        <v>199.8</v>
      </c>
    </row>
    <row r="1246" spans="1:16" s="9" customFormat="1" x14ac:dyDescent="0.25">
      <c r="A1246" s="9" t="s">
        <v>3965</v>
      </c>
      <c r="B1246" s="9" t="s">
        <v>3991</v>
      </c>
      <c r="C1246" s="9" t="s">
        <v>3992</v>
      </c>
      <c r="D1246" s="9" t="s">
        <v>3993</v>
      </c>
      <c r="E1246" s="9" t="s">
        <v>21</v>
      </c>
      <c r="F1246" s="9" t="s">
        <v>11</v>
      </c>
      <c r="G1246" s="9" t="s">
        <v>22</v>
      </c>
      <c r="H1246" s="9" t="s">
        <v>23</v>
      </c>
      <c r="I1246" s="9" t="s">
        <v>23</v>
      </c>
      <c r="J1246" s="9" t="s">
        <v>23</v>
      </c>
      <c r="K1246" s="9" t="s">
        <v>4372</v>
      </c>
      <c r="L1246" s="9" t="s">
        <v>338</v>
      </c>
      <c r="M1246" s="9" t="s">
        <v>176</v>
      </c>
      <c r="N1246" s="10">
        <v>49.95</v>
      </c>
      <c r="O1246" s="9">
        <v>2</v>
      </c>
      <c r="P1246" s="10">
        <f t="shared" si="25"/>
        <v>99.9</v>
      </c>
    </row>
    <row r="1247" spans="1:16" s="9" customFormat="1" x14ac:dyDescent="0.25">
      <c r="A1247" s="9" t="s">
        <v>3965</v>
      </c>
      <c r="B1247" s="9" t="s">
        <v>3994</v>
      </c>
      <c r="C1247" s="9" t="s">
        <v>3992</v>
      </c>
      <c r="D1247" s="9" t="s">
        <v>3995</v>
      </c>
      <c r="E1247" s="9" t="s">
        <v>10</v>
      </c>
      <c r="F1247" s="9" t="s">
        <v>11</v>
      </c>
      <c r="G1247" s="9" t="s">
        <v>22</v>
      </c>
      <c r="H1247" s="9" t="s">
        <v>23</v>
      </c>
      <c r="I1247" s="9" t="s">
        <v>23</v>
      </c>
      <c r="J1247" s="9" t="s">
        <v>23</v>
      </c>
      <c r="K1247" s="9" t="s">
        <v>4372</v>
      </c>
      <c r="L1247" s="9" t="s">
        <v>338</v>
      </c>
      <c r="M1247" s="9" t="s">
        <v>176</v>
      </c>
      <c r="N1247" s="10">
        <v>49.95</v>
      </c>
      <c r="O1247" s="9">
        <v>3</v>
      </c>
      <c r="P1247" s="10">
        <f t="shared" si="25"/>
        <v>149.85000000000002</v>
      </c>
    </row>
    <row r="1248" spans="1:16" s="9" customFormat="1" x14ac:dyDescent="0.25">
      <c r="A1248" s="9" t="s">
        <v>3965</v>
      </c>
      <c r="B1248" s="9" t="s">
        <v>3996</v>
      </c>
      <c r="C1248" s="9" t="s">
        <v>3992</v>
      </c>
      <c r="D1248" s="9" t="s">
        <v>3997</v>
      </c>
      <c r="E1248" s="9" t="s">
        <v>185</v>
      </c>
      <c r="F1248" s="9" t="s">
        <v>11</v>
      </c>
      <c r="G1248" s="9" t="s">
        <v>22</v>
      </c>
      <c r="H1248" s="9" t="s">
        <v>23</v>
      </c>
      <c r="I1248" s="9" t="s">
        <v>23</v>
      </c>
      <c r="J1248" s="9" t="s">
        <v>23</v>
      </c>
      <c r="K1248" s="9" t="s">
        <v>4372</v>
      </c>
      <c r="L1248" s="9" t="s">
        <v>338</v>
      </c>
      <c r="M1248" s="9" t="s">
        <v>176</v>
      </c>
      <c r="N1248" s="10">
        <v>49.95</v>
      </c>
      <c r="O1248" s="9">
        <v>2</v>
      </c>
      <c r="P1248" s="10">
        <f t="shared" si="25"/>
        <v>99.9</v>
      </c>
    </row>
    <row r="1249" spans="1:16" s="9" customFormat="1" x14ac:dyDescent="0.25">
      <c r="A1249" s="9" t="s">
        <v>3965</v>
      </c>
      <c r="B1249" s="9" t="s">
        <v>3998</v>
      </c>
      <c r="C1249" s="9" t="s">
        <v>3999</v>
      </c>
      <c r="D1249" s="9" t="s">
        <v>4000</v>
      </c>
      <c r="E1249" s="9" t="s">
        <v>21</v>
      </c>
      <c r="F1249" s="9" t="s">
        <v>11</v>
      </c>
      <c r="G1249" s="9" t="s">
        <v>22</v>
      </c>
      <c r="H1249" s="9" t="s">
        <v>34</v>
      </c>
      <c r="I1249" s="9" t="s">
        <v>34</v>
      </c>
      <c r="J1249" s="9" t="s">
        <v>34</v>
      </c>
      <c r="K1249" s="9" t="s">
        <v>4373</v>
      </c>
      <c r="L1249" s="9" t="s">
        <v>57</v>
      </c>
      <c r="M1249" s="9" t="s">
        <v>176</v>
      </c>
      <c r="N1249" s="10">
        <v>129.94999999999999</v>
      </c>
      <c r="O1249" s="9">
        <v>1</v>
      </c>
      <c r="P1249" s="10">
        <f t="shared" si="25"/>
        <v>129.94999999999999</v>
      </c>
    </row>
    <row r="1250" spans="1:16" s="9" customFormat="1" x14ac:dyDescent="0.25">
      <c r="A1250" s="9" t="s">
        <v>3965</v>
      </c>
      <c r="B1250" s="9" t="s">
        <v>4001</v>
      </c>
      <c r="C1250" s="9" t="s">
        <v>3999</v>
      </c>
      <c r="D1250" s="9" t="s">
        <v>4002</v>
      </c>
      <c r="E1250" s="9" t="s">
        <v>141</v>
      </c>
      <c r="F1250" s="9" t="s">
        <v>11</v>
      </c>
      <c r="G1250" s="9" t="s">
        <v>22</v>
      </c>
      <c r="H1250" s="9" t="s">
        <v>34</v>
      </c>
      <c r="I1250" s="9" t="s">
        <v>34</v>
      </c>
      <c r="J1250" s="9" t="s">
        <v>34</v>
      </c>
      <c r="K1250" s="9" t="s">
        <v>4373</v>
      </c>
      <c r="L1250" s="9" t="s">
        <v>57</v>
      </c>
      <c r="M1250" s="9" t="s">
        <v>176</v>
      </c>
      <c r="N1250" s="10">
        <v>129.94999999999999</v>
      </c>
      <c r="O1250" s="9">
        <v>2</v>
      </c>
      <c r="P1250" s="10">
        <f t="shared" si="25"/>
        <v>259.89999999999998</v>
      </c>
    </row>
    <row r="1251" spans="1:16" s="9" customFormat="1" x14ac:dyDescent="0.25">
      <c r="A1251" s="9" t="s">
        <v>3965</v>
      </c>
      <c r="B1251" s="9" t="s">
        <v>4003</v>
      </c>
      <c r="C1251" s="9" t="s">
        <v>3999</v>
      </c>
      <c r="D1251" s="9" t="s">
        <v>4004</v>
      </c>
      <c r="E1251" s="9" t="s">
        <v>10</v>
      </c>
      <c r="F1251" s="9" t="s">
        <v>11</v>
      </c>
      <c r="G1251" s="9" t="s">
        <v>22</v>
      </c>
      <c r="H1251" s="9" t="s">
        <v>34</v>
      </c>
      <c r="I1251" s="9" t="s">
        <v>34</v>
      </c>
      <c r="J1251" s="9" t="s">
        <v>34</v>
      </c>
      <c r="K1251" s="9" t="s">
        <v>4373</v>
      </c>
      <c r="L1251" s="9" t="s">
        <v>57</v>
      </c>
      <c r="M1251" s="9" t="s">
        <v>176</v>
      </c>
      <c r="N1251" s="10">
        <v>129.94999999999999</v>
      </c>
      <c r="O1251" s="9">
        <v>2</v>
      </c>
      <c r="P1251" s="10">
        <f t="shared" si="25"/>
        <v>259.89999999999998</v>
      </c>
    </row>
    <row r="1252" spans="1:16" s="9" customFormat="1" x14ac:dyDescent="0.25">
      <c r="A1252" s="9" t="s">
        <v>3965</v>
      </c>
      <c r="B1252" s="9" t="s">
        <v>4005</v>
      </c>
      <c r="C1252" s="9" t="s">
        <v>3999</v>
      </c>
      <c r="D1252" s="9" t="s">
        <v>4006</v>
      </c>
      <c r="E1252" s="9" t="s">
        <v>167</v>
      </c>
      <c r="F1252" s="9" t="s">
        <v>11</v>
      </c>
      <c r="G1252" s="9" t="s">
        <v>22</v>
      </c>
      <c r="H1252" s="9" t="s">
        <v>34</v>
      </c>
      <c r="I1252" s="9" t="s">
        <v>34</v>
      </c>
      <c r="J1252" s="9" t="s">
        <v>34</v>
      </c>
      <c r="K1252" s="9" t="s">
        <v>4373</v>
      </c>
      <c r="L1252" s="9" t="s">
        <v>57</v>
      </c>
      <c r="M1252" s="9" t="s">
        <v>176</v>
      </c>
      <c r="N1252" s="10">
        <v>129.94999999999999</v>
      </c>
      <c r="O1252" s="9">
        <v>1</v>
      </c>
      <c r="P1252" s="10">
        <f t="shared" si="25"/>
        <v>129.94999999999999</v>
      </c>
    </row>
    <row r="1253" spans="1:16" s="9" customFormat="1" x14ac:dyDescent="0.25">
      <c r="A1253" s="9" t="s">
        <v>3295</v>
      </c>
      <c r="B1253" s="9" t="s">
        <v>4007</v>
      </c>
      <c r="C1253" s="9" t="s">
        <v>4008</v>
      </c>
      <c r="D1253" s="9" t="s">
        <v>4009</v>
      </c>
      <c r="E1253" s="9" t="s">
        <v>21</v>
      </c>
      <c r="F1253" s="9" t="s">
        <v>11</v>
      </c>
      <c r="G1253" s="9" t="s">
        <v>22</v>
      </c>
      <c r="H1253" s="9" t="s">
        <v>213</v>
      </c>
      <c r="I1253" s="9" t="s">
        <v>214</v>
      </c>
      <c r="J1253" s="9" t="s">
        <v>214</v>
      </c>
      <c r="K1253" s="9" t="s">
        <v>4371</v>
      </c>
      <c r="L1253" s="9" t="s">
        <v>596</v>
      </c>
      <c r="M1253" s="9" t="s">
        <v>4010</v>
      </c>
      <c r="N1253" s="10">
        <v>99.9</v>
      </c>
      <c r="O1253" s="9">
        <v>1</v>
      </c>
      <c r="P1253" s="10">
        <f t="shared" si="25"/>
        <v>99.9</v>
      </c>
    </row>
    <row r="1254" spans="1:16" s="9" customFormat="1" x14ac:dyDescent="0.25">
      <c r="A1254" s="9" t="s">
        <v>3295</v>
      </c>
      <c r="B1254" s="9" t="s">
        <v>4011</v>
      </c>
      <c r="C1254" s="9" t="s">
        <v>4008</v>
      </c>
      <c r="D1254" s="9" t="s">
        <v>4012</v>
      </c>
      <c r="E1254" s="9" t="s">
        <v>41</v>
      </c>
      <c r="F1254" s="9" t="s">
        <v>11</v>
      </c>
      <c r="G1254" s="9" t="s">
        <v>22</v>
      </c>
      <c r="H1254" s="9" t="s">
        <v>213</v>
      </c>
      <c r="I1254" s="9" t="s">
        <v>214</v>
      </c>
      <c r="J1254" s="9" t="s">
        <v>214</v>
      </c>
      <c r="K1254" s="9" t="s">
        <v>4371</v>
      </c>
      <c r="L1254" s="9" t="s">
        <v>596</v>
      </c>
      <c r="M1254" s="9" t="s">
        <v>4010</v>
      </c>
      <c r="N1254" s="10">
        <v>99.9</v>
      </c>
      <c r="O1254" s="9">
        <v>1</v>
      </c>
      <c r="P1254" s="10">
        <f t="shared" si="25"/>
        <v>99.9</v>
      </c>
    </row>
    <row r="1255" spans="1:16" s="9" customFormat="1" x14ac:dyDescent="0.25">
      <c r="A1255" s="9" t="s">
        <v>3295</v>
      </c>
      <c r="B1255" s="9" t="s">
        <v>4013</v>
      </c>
      <c r="C1255" s="9" t="s">
        <v>4008</v>
      </c>
      <c r="D1255" s="9" t="s">
        <v>4014</v>
      </c>
      <c r="E1255" s="9" t="s">
        <v>33</v>
      </c>
      <c r="F1255" s="9" t="s">
        <v>11</v>
      </c>
      <c r="G1255" s="9" t="s">
        <v>22</v>
      </c>
      <c r="H1255" s="9" t="s">
        <v>213</v>
      </c>
      <c r="I1255" s="9" t="s">
        <v>214</v>
      </c>
      <c r="J1255" s="9" t="s">
        <v>214</v>
      </c>
      <c r="K1255" s="9" t="s">
        <v>4371</v>
      </c>
      <c r="L1255" s="9" t="s">
        <v>596</v>
      </c>
      <c r="M1255" s="9" t="s">
        <v>4010</v>
      </c>
      <c r="N1255" s="10">
        <v>99.9</v>
      </c>
      <c r="O1255" s="9">
        <v>1</v>
      </c>
      <c r="P1255" s="10">
        <f t="shared" si="25"/>
        <v>99.9</v>
      </c>
    </row>
    <row r="1256" spans="1:16" s="9" customFormat="1" x14ac:dyDescent="0.25">
      <c r="A1256" s="9" t="s">
        <v>3295</v>
      </c>
      <c r="B1256" s="9" t="s">
        <v>4015</v>
      </c>
      <c r="C1256" s="9" t="s">
        <v>4016</v>
      </c>
      <c r="D1256" s="9" t="s">
        <v>4017</v>
      </c>
      <c r="E1256" s="9" t="s">
        <v>379</v>
      </c>
      <c r="F1256" s="9" t="s">
        <v>11</v>
      </c>
      <c r="G1256" s="9" t="s">
        <v>22</v>
      </c>
      <c r="H1256" s="9" t="s">
        <v>213</v>
      </c>
      <c r="I1256" s="9" t="s">
        <v>214</v>
      </c>
      <c r="J1256" s="9" t="s">
        <v>214</v>
      </c>
      <c r="K1256" s="9" t="s">
        <v>4371</v>
      </c>
      <c r="L1256" s="9" t="s">
        <v>90</v>
      </c>
      <c r="M1256" s="9" t="s">
        <v>176</v>
      </c>
      <c r="N1256" s="10">
        <v>99.9</v>
      </c>
      <c r="O1256" s="9">
        <v>1</v>
      </c>
      <c r="P1256" s="10">
        <f t="shared" si="25"/>
        <v>99.9</v>
      </c>
    </row>
    <row r="1257" spans="1:16" s="9" customFormat="1" x14ac:dyDescent="0.25">
      <c r="A1257" s="9" t="s">
        <v>3295</v>
      </c>
      <c r="B1257" s="9" t="s">
        <v>4018</v>
      </c>
      <c r="C1257" s="9" t="s">
        <v>4016</v>
      </c>
      <c r="D1257" s="9" t="s">
        <v>4019</v>
      </c>
      <c r="E1257" s="9" t="s">
        <v>101</v>
      </c>
      <c r="F1257" s="9" t="s">
        <v>11</v>
      </c>
      <c r="G1257" s="9" t="s">
        <v>22</v>
      </c>
      <c r="H1257" s="9" t="s">
        <v>213</v>
      </c>
      <c r="I1257" s="9" t="s">
        <v>214</v>
      </c>
      <c r="J1257" s="9" t="s">
        <v>214</v>
      </c>
      <c r="K1257" s="9" t="s">
        <v>4371</v>
      </c>
      <c r="L1257" s="9" t="s">
        <v>90</v>
      </c>
      <c r="M1257" s="9" t="s">
        <v>176</v>
      </c>
      <c r="N1257" s="10">
        <v>99.9</v>
      </c>
      <c r="O1257" s="9">
        <v>1</v>
      </c>
      <c r="P1257" s="10">
        <f t="shared" si="25"/>
        <v>99.9</v>
      </c>
    </row>
    <row r="1258" spans="1:16" s="9" customFormat="1" x14ac:dyDescent="0.25">
      <c r="A1258" s="9" t="s">
        <v>3295</v>
      </c>
      <c r="B1258" s="9" t="s">
        <v>4020</v>
      </c>
      <c r="C1258" s="9" t="s">
        <v>4016</v>
      </c>
      <c r="D1258" s="9" t="s">
        <v>4021</v>
      </c>
      <c r="E1258" s="9" t="s">
        <v>41</v>
      </c>
      <c r="F1258" s="9" t="s">
        <v>11</v>
      </c>
      <c r="G1258" s="9" t="s">
        <v>22</v>
      </c>
      <c r="H1258" s="9" t="s">
        <v>213</v>
      </c>
      <c r="I1258" s="9" t="s">
        <v>214</v>
      </c>
      <c r="J1258" s="9" t="s">
        <v>214</v>
      </c>
      <c r="K1258" s="9" t="s">
        <v>4371</v>
      </c>
      <c r="L1258" s="9" t="s">
        <v>90</v>
      </c>
      <c r="M1258" s="9" t="s">
        <v>176</v>
      </c>
      <c r="N1258" s="10">
        <v>99.9</v>
      </c>
      <c r="O1258" s="9">
        <v>2</v>
      </c>
      <c r="P1258" s="10">
        <f t="shared" si="25"/>
        <v>199.8</v>
      </c>
    </row>
    <row r="1259" spans="1:16" s="9" customFormat="1" x14ac:dyDescent="0.25">
      <c r="A1259" s="9" t="s">
        <v>3295</v>
      </c>
      <c r="B1259" s="9" t="s">
        <v>4022</v>
      </c>
      <c r="C1259" s="9" t="s">
        <v>4016</v>
      </c>
      <c r="D1259" s="9" t="s">
        <v>4023</v>
      </c>
      <c r="E1259" s="9" t="s">
        <v>72</v>
      </c>
      <c r="F1259" s="9" t="s">
        <v>11</v>
      </c>
      <c r="G1259" s="9" t="s">
        <v>22</v>
      </c>
      <c r="H1259" s="9" t="s">
        <v>213</v>
      </c>
      <c r="I1259" s="9" t="s">
        <v>214</v>
      </c>
      <c r="J1259" s="9" t="s">
        <v>214</v>
      </c>
      <c r="K1259" s="9" t="s">
        <v>4371</v>
      </c>
      <c r="L1259" s="9" t="s">
        <v>90</v>
      </c>
      <c r="M1259" s="9" t="s">
        <v>176</v>
      </c>
      <c r="N1259" s="10">
        <v>99.9</v>
      </c>
      <c r="O1259" s="9">
        <v>3</v>
      </c>
      <c r="P1259" s="10">
        <f t="shared" si="25"/>
        <v>299.70000000000005</v>
      </c>
    </row>
    <row r="1260" spans="1:16" s="9" customFormat="1" x14ac:dyDescent="0.25">
      <c r="A1260" s="9" t="s">
        <v>3295</v>
      </c>
      <c r="B1260" s="9" t="s">
        <v>4024</v>
      </c>
      <c r="C1260" s="9" t="s">
        <v>4016</v>
      </c>
      <c r="D1260" s="9" t="s">
        <v>4025</v>
      </c>
      <c r="E1260" s="9" t="s">
        <v>33</v>
      </c>
      <c r="F1260" s="9" t="s">
        <v>11</v>
      </c>
      <c r="G1260" s="9" t="s">
        <v>22</v>
      </c>
      <c r="H1260" s="9" t="s">
        <v>213</v>
      </c>
      <c r="I1260" s="9" t="s">
        <v>214</v>
      </c>
      <c r="J1260" s="9" t="s">
        <v>214</v>
      </c>
      <c r="K1260" s="9" t="s">
        <v>4371</v>
      </c>
      <c r="L1260" s="9" t="s">
        <v>90</v>
      </c>
      <c r="M1260" s="9" t="s">
        <v>176</v>
      </c>
      <c r="N1260" s="10">
        <v>99.9</v>
      </c>
      <c r="O1260" s="9">
        <v>1</v>
      </c>
      <c r="P1260" s="10">
        <f t="shared" si="25"/>
        <v>99.9</v>
      </c>
    </row>
    <row r="1261" spans="1:16" s="9" customFormat="1" x14ac:dyDescent="0.25">
      <c r="A1261" s="9" t="s">
        <v>3295</v>
      </c>
      <c r="B1261" s="9" t="s">
        <v>4026</v>
      </c>
      <c r="C1261" s="9" t="s">
        <v>4016</v>
      </c>
      <c r="D1261" s="9" t="s">
        <v>4027</v>
      </c>
      <c r="E1261" s="9" t="s">
        <v>322</v>
      </c>
      <c r="F1261" s="9" t="s">
        <v>11</v>
      </c>
      <c r="G1261" s="9" t="s">
        <v>22</v>
      </c>
      <c r="H1261" s="9" t="s">
        <v>213</v>
      </c>
      <c r="I1261" s="9" t="s">
        <v>214</v>
      </c>
      <c r="J1261" s="9" t="s">
        <v>214</v>
      </c>
      <c r="K1261" s="9" t="s">
        <v>4371</v>
      </c>
      <c r="L1261" s="9" t="s">
        <v>90</v>
      </c>
      <c r="M1261" s="9" t="s">
        <v>176</v>
      </c>
      <c r="N1261" s="10">
        <v>99.9</v>
      </c>
      <c r="O1261" s="9">
        <v>1</v>
      </c>
      <c r="P1261" s="10">
        <f t="shared" si="25"/>
        <v>99.9</v>
      </c>
    </row>
    <row r="1262" spans="1:16" s="9" customFormat="1" x14ac:dyDescent="0.25">
      <c r="A1262" s="9" t="s">
        <v>3295</v>
      </c>
      <c r="B1262" s="9" t="s">
        <v>4028</v>
      </c>
      <c r="C1262" s="9" t="s">
        <v>4016</v>
      </c>
      <c r="D1262" s="9" t="s">
        <v>4029</v>
      </c>
      <c r="E1262" s="9" t="s">
        <v>141</v>
      </c>
      <c r="F1262" s="9" t="s">
        <v>11</v>
      </c>
      <c r="G1262" s="9" t="s">
        <v>22</v>
      </c>
      <c r="H1262" s="9" t="s">
        <v>213</v>
      </c>
      <c r="I1262" s="9" t="s">
        <v>214</v>
      </c>
      <c r="J1262" s="9" t="s">
        <v>214</v>
      </c>
      <c r="K1262" s="9" t="s">
        <v>4371</v>
      </c>
      <c r="L1262" s="9" t="s">
        <v>90</v>
      </c>
      <c r="M1262" s="9" t="s">
        <v>176</v>
      </c>
      <c r="N1262" s="10">
        <v>99.9</v>
      </c>
      <c r="O1262" s="9">
        <v>1</v>
      </c>
      <c r="P1262" s="10">
        <f t="shared" si="25"/>
        <v>99.9</v>
      </c>
    </row>
    <row r="1263" spans="1:16" s="9" customFormat="1" x14ac:dyDescent="0.25">
      <c r="A1263" s="9" t="s">
        <v>3295</v>
      </c>
      <c r="B1263" s="9" t="s">
        <v>4030</v>
      </c>
      <c r="C1263" s="9" t="s">
        <v>4031</v>
      </c>
      <c r="D1263" s="9" t="s">
        <v>4032</v>
      </c>
      <c r="E1263" s="9" t="s">
        <v>72</v>
      </c>
      <c r="F1263" s="9" t="s">
        <v>11</v>
      </c>
      <c r="G1263" s="9" t="s">
        <v>22</v>
      </c>
      <c r="H1263" s="9" t="s">
        <v>213</v>
      </c>
      <c r="I1263" s="9" t="s">
        <v>214</v>
      </c>
      <c r="J1263" s="9" t="s">
        <v>214</v>
      </c>
      <c r="K1263" s="9" t="s">
        <v>4371</v>
      </c>
      <c r="L1263" s="9" t="s">
        <v>57</v>
      </c>
      <c r="M1263" s="9" t="s">
        <v>176</v>
      </c>
      <c r="N1263" s="10">
        <v>99.9</v>
      </c>
      <c r="O1263" s="9">
        <v>1</v>
      </c>
      <c r="P1263" s="10">
        <f t="shared" si="25"/>
        <v>99.9</v>
      </c>
    </row>
    <row r="1264" spans="1:16" s="9" customFormat="1" x14ac:dyDescent="0.25">
      <c r="A1264" s="9" t="s">
        <v>4037</v>
      </c>
      <c r="B1264" s="9" t="s">
        <v>4033</v>
      </c>
      <c r="C1264" s="9" t="s">
        <v>4034</v>
      </c>
      <c r="D1264" s="9" t="s">
        <v>4035</v>
      </c>
      <c r="E1264" s="9" t="s">
        <v>21</v>
      </c>
      <c r="F1264" s="9" t="s">
        <v>11</v>
      </c>
      <c r="G1264" s="9" t="s">
        <v>46</v>
      </c>
      <c r="H1264" s="9" t="s">
        <v>209</v>
      </c>
      <c r="I1264" s="9" t="s">
        <v>210</v>
      </c>
      <c r="J1264" s="9" t="s">
        <v>210</v>
      </c>
      <c r="K1264" s="9" t="s">
        <v>4371</v>
      </c>
      <c r="L1264" s="9" t="s">
        <v>90</v>
      </c>
      <c r="M1264" s="9" t="s">
        <v>4036</v>
      </c>
      <c r="N1264" s="10">
        <v>299.95</v>
      </c>
      <c r="O1264" s="9">
        <v>1</v>
      </c>
      <c r="P1264" s="10">
        <f t="shared" si="25"/>
        <v>299.95</v>
      </c>
    </row>
    <row r="1265" spans="1:16" s="9" customFormat="1" x14ac:dyDescent="0.25">
      <c r="A1265" s="9" t="s">
        <v>4042</v>
      </c>
      <c r="B1265" s="9" t="s">
        <v>4038</v>
      </c>
      <c r="C1265" s="9" t="s">
        <v>4039</v>
      </c>
      <c r="D1265" s="9" t="s">
        <v>4040</v>
      </c>
      <c r="E1265" s="9" t="s">
        <v>41</v>
      </c>
      <c r="F1265" s="9" t="s">
        <v>11</v>
      </c>
      <c r="G1265" s="9" t="s">
        <v>46</v>
      </c>
      <c r="H1265" s="9" t="s">
        <v>209</v>
      </c>
      <c r="I1265" s="9" t="s">
        <v>210</v>
      </c>
      <c r="J1265" s="9" t="s">
        <v>210</v>
      </c>
      <c r="K1265" s="9" t="s">
        <v>4371</v>
      </c>
      <c r="L1265" s="9" t="s">
        <v>90</v>
      </c>
      <c r="M1265" s="9" t="s">
        <v>4041</v>
      </c>
      <c r="N1265" s="10">
        <v>64.95</v>
      </c>
      <c r="O1265" s="9">
        <v>1</v>
      </c>
      <c r="P1265" s="10">
        <f t="shared" si="25"/>
        <v>64.95</v>
      </c>
    </row>
    <row r="1266" spans="1:16" s="9" customFormat="1" x14ac:dyDescent="0.25">
      <c r="A1266" s="9" t="s">
        <v>4042</v>
      </c>
      <c r="B1266" s="9" t="s">
        <v>4043</v>
      </c>
      <c r="C1266" s="9" t="s">
        <v>4044</v>
      </c>
      <c r="D1266" s="9" t="s">
        <v>4045</v>
      </c>
      <c r="E1266" s="9" t="s">
        <v>21</v>
      </c>
      <c r="F1266" s="9" t="s">
        <v>11</v>
      </c>
      <c r="G1266" s="9" t="s">
        <v>46</v>
      </c>
      <c r="H1266" s="9" t="s">
        <v>209</v>
      </c>
      <c r="I1266" s="9" t="s">
        <v>210</v>
      </c>
      <c r="J1266" s="9" t="s">
        <v>210</v>
      </c>
      <c r="K1266" s="9" t="s">
        <v>4371</v>
      </c>
      <c r="L1266" s="9" t="s">
        <v>371</v>
      </c>
      <c r="M1266" s="9" t="s">
        <v>4046</v>
      </c>
      <c r="N1266" s="10">
        <v>69.95</v>
      </c>
      <c r="O1266" s="9">
        <v>1</v>
      </c>
      <c r="P1266" s="10">
        <f t="shared" si="25"/>
        <v>69.95</v>
      </c>
    </row>
    <row r="1267" spans="1:16" s="9" customFormat="1" x14ac:dyDescent="0.25">
      <c r="A1267" s="9" t="s">
        <v>3934</v>
      </c>
      <c r="B1267" s="9" t="s">
        <v>4047</v>
      </c>
      <c r="C1267" s="9" t="s">
        <v>4048</v>
      </c>
      <c r="D1267" s="9" t="s">
        <v>4049</v>
      </c>
      <c r="E1267" s="9" t="s">
        <v>21</v>
      </c>
      <c r="F1267" s="9" t="s">
        <v>11</v>
      </c>
      <c r="G1267" s="9" t="s">
        <v>22</v>
      </c>
      <c r="H1267" s="9" t="s">
        <v>23</v>
      </c>
      <c r="I1267" s="9" t="s">
        <v>23</v>
      </c>
      <c r="J1267" s="9" t="s">
        <v>23</v>
      </c>
      <c r="K1267" s="9" t="s">
        <v>4372</v>
      </c>
      <c r="L1267" s="9" t="s">
        <v>658</v>
      </c>
      <c r="M1267" s="9" t="s">
        <v>4050</v>
      </c>
      <c r="N1267" s="10">
        <v>79.989999999999995</v>
      </c>
      <c r="O1267" s="9">
        <v>1</v>
      </c>
      <c r="P1267" s="10">
        <f t="shared" si="25"/>
        <v>79.989999999999995</v>
      </c>
    </row>
    <row r="1268" spans="1:16" s="9" customFormat="1" x14ac:dyDescent="0.25">
      <c r="A1268" s="9" t="s">
        <v>3934</v>
      </c>
      <c r="B1268" s="9" t="s">
        <v>4051</v>
      </c>
      <c r="C1268" s="9" t="s">
        <v>4052</v>
      </c>
      <c r="D1268" s="9" t="s">
        <v>4053</v>
      </c>
      <c r="E1268" s="9" t="s">
        <v>21</v>
      </c>
      <c r="F1268" s="9" t="s">
        <v>11</v>
      </c>
      <c r="G1268" s="9" t="s">
        <v>22</v>
      </c>
      <c r="H1268" s="9" t="s">
        <v>23</v>
      </c>
      <c r="I1268" s="9" t="s">
        <v>23</v>
      </c>
      <c r="J1268" s="9" t="s">
        <v>23</v>
      </c>
      <c r="K1268" s="9" t="s">
        <v>4372</v>
      </c>
      <c r="L1268" s="9" t="s">
        <v>24</v>
      </c>
      <c r="M1268" s="9" t="s">
        <v>4050</v>
      </c>
      <c r="N1268" s="10">
        <v>79.989999999999995</v>
      </c>
      <c r="O1268" s="9">
        <v>1</v>
      </c>
      <c r="P1268" s="10">
        <f t="shared" si="25"/>
        <v>79.989999999999995</v>
      </c>
    </row>
    <row r="1269" spans="1:16" s="9" customFormat="1" x14ac:dyDescent="0.25">
      <c r="A1269" s="9" t="s">
        <v>3934</v>
      </c>
      <c r="B1269" s="9" t="s">
        <v>4054</v>
      </c>
      <c r="C1269" s="9" t="s">
        <v>4055</v>
      </c>
      <c r="D1269" s="9" t="s">
        <v>4056</v>
      </c>
      <c r="E1269" s="9" t="s">
        <v>21</v>
      </c>
      <c r="F1269" s="9" t="s">
        <v>11</v>
      </c>
      <c r="G1269" s="9" t="s">
        <v>22</v>
      </c>
      <c r="H1269" s="9" t="s">
        <v>647</v>
      </c>
      <c r="I1269" s="9" t="s">
        <v>647</v>
      </c>
      <c r="J1269" s="9" t="s">
        <v>648</v>
      </c>
      <c r="K1269" s="9" t="s">
        <v>4371</v>
      </c>
      <c r="L1269" s="9" t="s">
        <v>1332</v>
      </c>
      <c r="M1269" s="9" t="s">
        <v>4057</v>
      </c>
      <c r="N1269" s="10">
        <v>99.99</v>
      </c>
      <c r="O1269" s="9">
        <v>1</v>
      </c>
      <c r="P1269" s="10">
        <f t="shared" si="25"/>
        <v>99.99</v>
      </c>
    </row>
    <row r="1270" spans="1:16" s="9" customFormat="1" x14ac:dyDescent="0.25">
      <c r="A1270" s="9" t="s">
        <v>3934</v>
      </c>
      <c r="B1270" s="9" t="s">
        <v>4058</v>
      </c>
      <c r="C1270" s="9" t="s">
        <v>4055</v>
      </c>
      <c r="D1270" s="9" t="s">
        <v>4059</v>
      </c>
      <c r="E1270" s="9" t="s">
        <v>41</v>
      </c>
      <c r="F1270" s="9" t="s">
        <v>11</v>
      </c>
      <c r="G1270" s="9" t="s">
        <v>22</v>
      </c>
      <c r="H1270" s="9" t="s">
        <v>647</v>
      </c>
      <c r="I1270" s="9" t="s">
        <v>647</v>
      </c>
      <c r="J1270" s="9" t="s">
        <v>648</v>
      </c>
      <c r="K1270" s="9" t="s">
        <v>4371</v>
      </c>
      <c r="L1270" s="9" t="s">
        <v>1332</v>
      </c>
      <c r="M1270" s="9" t="s">
        <v>4057</v>
      </c>
      <c r="N1270" s="10">
        <v>99.99</v>
      </c>
      <c r="O1270" s="9">
        <v>1</v>
      </c>
      <c r="P1270" s="10">
        <f t="shared" si="25"/>
        <v>99.99</v>
      </c>
    </row>
    <row r="1271" spans="1:16" s="9" customFormat="1" x14ac:dyDescent="0.25">
      <c r="A1271" s="9" t="s">
        <v>3934</v>
      </c>
      <c r="B1271" s="9" t="s">
        <v>4060</v>
      </c>
      <c r="C1271" s="9" t="s">
        <v>4055</v>
      </c>
      <c r="D1271" s="9" t="s">
        <v>4061</v>
      </c>
      <c r="E1271" s="9" t="s">
        <v>141</v>
      </c>
      <c r="F1271" s="9" t="s">
        <v>11</v>
      </c>
      <c r="G1271" s="9" t="s">
        <v>22</v>
      </c>
      <c r="H1271" s="9" t="s">
        <v>647</v>
      </c>
      <c r="I1271" s="9" t="s">
        <v>647</v>
      </c>
      <c r="J1271" s="9" t="s">
        <v>648</v>
      </c>
      <c r="K1271" s="9" t="s">
        <v>4371</v>
      </c>
      <c r="L1271" s="9" t="s">
        <v>1332</v>
      </c>
      <c r="M1271" s="9" t="s">
        <v>4057</v>
      </c>
      <c r="N1271" s="10">
        <v>99.99</v>
      </c>
      <c r="O1271" s="9">
        <v>2</v>
      </c>
      <c r="P1271" s="10">
        <f t="shared" si="25"/>
        <v>199.98</v>
      </c>
    </row>
    <row r="1272" spans="1:16" s="9" customFormat="1" x14ac:dyDescent="0.25">
      <c r="A1272" s="9" t="s">
        <v>3934</v>
      </c>
      <c r="B1272" s="9" t="s">
        <v>4062</v>
      </c>
      <c r="C1272" s="9" t="s">
        <v>4063</v>
      </c>
      <c r="D1272" s="9" t="s">
        <v>4064</v>
      </c>
      <c r="E1272" s="9" t="s">
        <v>33</v>
      </c>
      <c r="F1272" s="9" t="s">
        <v>11</v>
      </c>
      <c r="G1272" s="9" t="s">
        <v>22</v>
      </c>
      <c r="H1272" s="9" t="s">
        <v>647</v>
      </c>
      <c r="I1272" s="9" t="s">
        <v>647</v>
      </c>
      <c r="J1272" s="9" t="s">
        <v>648</v>
      </c>
      <c r="K1272" s="9" t="s">
        <v>4371</v>
      </c>
      <c r="L1272" s="9" t="s">
        <v>1019</v>
      </c>
      <c r="M1272" s="9" t="s">
        <v>4057</v>
      </c>
      <c r="N1272" s="10">
        <v>99.99</v>
      </c>
      <c r="O1272" s="9">
        <v>1</v>
      </c>
      <c r="P1272" s="10">
        <f t="shared" si="25"/>
        <v>99.99</v>
      </c>
    </row>
    <row r="1273" spans="1:16" s="9" customFormat="1" x14ac:dyDescent="0.25">
      <c r="A1273" s="9" t="s">
        <v>3934</v>
      </c>
      <c r="B1273" s="9" t="s">
        <v>4065</v>
      </c>
      <c r="C1273" s="9" t="s">
        <v>4063</v>
      </c>
      <c r="D1273" s="9" t="s">
        <v>4066</v>
      </c>
      <c r="E1273" s="9" t="s">
        <v>141</v>
      </c>
      <c r="F1273" s="9" t="s">
        <v>11</v>
      </c>
      <c r="G1273" s="9" t="s">
        <v>22</v>
      </c>
      <c r="H1273" s="9" t="s">
        <v>647</v>
      </c>
      <c r="I1273" s="9" t="s">
        <v>647</v>
      </c>
      <c r="J1273" s="9" t="s">
        <v>648</v>
      </c>
      <c r="K1273" s="9" t="s">
        <v>4371</v>
      </c>
      <c r="L1273" s="9" t="s">
        <v>1019</v>
      </c>
      <c r="M1273" s="9" t="s">
        <v>4057</v>
      </c>
      <c r="N1273" s="10">
        <v>99.99</v>
      </c>
      <c r="O1273" s="9">
        <v>1</v>
      </c>
      <c r="P1273" s="10">
        <f t="shared" si="25"/>
        <v>99.99</v>
      </c>
    </row>
    <row r="1274" spans="1:16" s="9" customFormat="1" x14ac:dyDescent="0.25">
      <c r="A1274" s="9" t="s">
        <v>3934</v>
      </c>
      <c r="B1274" s="9" t="s">
        <v>4067</v>
      </c>
      <c r="C1274" s="9" t="s">
        <v>4063</v>
      </c>
      <c r="D1274" s="9" t="s">
        <v>4068</v>
      </c>
      <c r="E1274" s="9" t="s">
        <v>10</v>
      </c>
      <c r="F1274" s="9" t="s">
        <v>11</v>
      </c>
      <c r="G1274" s="9" t="s">
        <v>22</v>
      </c>
      <c r="H1274" s="9" t="s">
        <v>647</v>
      </c>
      <c r="I1274" s="9" t="s">
        <v>647</v>
      </c>
      <c r="J1274" s="9" t="s">
        <v>648</v>
      </c>
      <c r="K1274" s="9" t="s">
        <v>4371</v>
      </c>
      <c r="L1274" s="9" t="s">
        <v>1019</v>
      </c>
      <c r="M1274" s="9" t="s">
        <v>4057</v>
      </c>
      <c r="N1274" s="10">
        <v>99.99</v>
      </c>
      <c r="O1274" s="9">
        <v>1</v>
      </c>
      <c r="P1274" s="10">
        <f t="shared" si="25"/>
        <v>99.99</v>
      </c>
    </row>
    <row r="1275" spans="1:16" s="9" customFormat="1" x14ac:dyDescent="0.25">
      <c r="A1275" s="9" t="s">
        <v>4073</v>
      </c>
      <c r="B1275" s="9" t="s">
        <v>4069</v>
      </c>
      <c r="C1275" s="9" t="s">
        <v>4070</v>
      </c>
      <c r="D1275" s="9" t="s">
        <v>4071</v>
      </c>
      <c r="E1275" s="9" t="s">
        <v>21</v>
      </c>
      <c r="F1275" s="9" t="s">
        <v>11</v>
      </c>
      <c r="G1275" s="9" t="s">
        <v>22</v>
      </c>
      <c r="H1275" s="9" t="s">
        <v>34</v>
      </c>
      <c r="I1275" s="9" t="s">
        <v>34</v>
      </c>
      <c r="J1275" s="9" t="s">
        <v>34</v>
      </c>
      <c r="K1275" s="9" t="s">
        <v>4373</v>
      </c>
      <c r="L1275" s="9" t="s">
        <v>57</v>
      </c>
      <c r="M1275" s="9" t="s">
        <v>4072</v>
      </c>
      <c r="N1275" s="10">
        <v>140</v>
      </c>
      <c r="O1275" s="9">
        <v>2</v>
      </c>
      <c r="P1275" s="10">
        <f t="shared" si="25"/>
        <v>280</v>
      </c>
    </row>
    <row r="1276" spans="1:16" s="9" customFormat="1" x14ac:dyDescent="0.25">
      <c r="A1276" s="9" t="s">
        <v>4073</v>
      </c>
      <c r="B1276" s="9" t="s">
        <v>4074</v>
      </c>
      <c r="C1276" s="9" t="s">
        <v>4070</v>
      </c>
      <c r="D1276" s="9" t="s">
        <v>4075</v>
      </c>
      <c r="E1276" s="9" t="s">
        <v>41</v>
      </c>
      <c r="F1276" s="9" t="s">
        <v>11</v>
      </c>
      <c r="G1276" s="9" t="s">
        <v>22</v>
      </c>
      <c r="H1276" s="9" t="s">
        <v>34</v>
      </c>
      <c r="I1276" s="9" t="s">
        <v>34</v>
      </c>
      <c r="J1276" s="9" t="s">
        <v>34</v>
      </c>
      <c r="K1276" s="9" t="s">
        <v>4373</v>
      </c>
      <c r="L1276" s="9" t="s">
        <v>57</v>
      </c>
      <c r="M1276" s="9" t="s">
        <v>4072</v>
      </c>
      <c r="N1276" s="10">
        <v>140</v>
      </c>
      <c r="O1276" s="9">
        <v>1</v>
      </c>
      <c r="P1276" s="10">
        <f t="shared" si="25"/>
        <v>140</v>
      </c>
    </row>
    <row r="1277" spans="1:16" s="9" customFormat="1" x14ac:dyDescent="0.25">
      <c r="A1277" s="9" t="s">
        <v>4073</v>
      </c>
      <c r="B1277" s="9" t="s">
        <v>4076</v>
      </c>
      <c r="C1277" s="9" t="s">
        <v>4070</v>
      </c>
      <c r="D1277" s="9" t="s">
        <v>4077</v>
      </c>
      <c r="E1277" s="9" t="s">
        <v>33</v>
      </c>
      <c r="F1277" s="9" t="s">
        <v>11</v>
      </c>
      <c r="G1277" s="9" t="s">
        <v>22</v>
      </c>
      <c r="H1277" s="9" t="s">
        <v>34</v>
      </c>
      <c r="I1277" s="9" t="s">
        <v>34</v>
      </c>
      <c r="J1277" s="9" t="s">
        <v>34</v>
      </c>
      <c r="K1277" s="9" t="s">
        <v>4373</v>
      </c>
      <c r="L1277" s="9" t="s">
        <v>57</v>
      </c>
      <c r="M1277" s="9" t="s">
        <v>4072</v>
      </c>
      <c r="N1277" s="10">
        <v>140</v>
      </c>
      <c r="O1277" s="9">
        <v>2</v>
      </c>
      <c r="P1277" s="10">
        <f t="shared" si="25"/>
        <v>280</v>
      </c>
    </row>
    <row r="1278" spans="1:16" s="9" customFormat="1" x14ac:dyDescent="0.25">
      <c r="A1278" s="9" t="s">
        <v>4073</v>
      </c>
      <c r="B1278" s="9" t="s">
        <v>4078</v>
      </c>
      <c r="C1278" s="9" t="s">
        <v>4070</v>
      </c>
      <c r="D1278" s="9" t="s">
        <v>4079</v>
      </c>
      <c r="E1278" s="9" t="s">
        <v>141</v>
      </c>
      <c r="F1278" s="9" t="s">
        <v>11</v>
      </c>
      <c r="G1278" s="9" t="s">
        <v>22</v>
      </c>
      <c r="H1278" s="9" t="s">
        <v>34</v>
      </c>
      <c r="I1278" s="9" t="s">
        <v>34</v>
      </c>
      <c r="J1278" s="9" t="s">
        <v>34</v>
      </c>
      <c r="K1278" s="9" t="s">
        <v>4373</v>
      </c>
      <c r="L1278" s="9" t="s">
        <v>57</v>
      </c>
      <c r="M1278" s="9" t="s">
        <v>4072</v>
      </c>
      <c r="N1278" s="10">
        <v>140</v>
      </c>
      <c r="O1278" s="9">
        <v>2</v>
      </c>
      <c r="P1278" s="10">
        <f t="shared" si="25"/>
        <v>280</v>
      </c>
    </row>
    <row r="1279" spans="1:16" s="9" customFormat="1" x14ac:dyDescent="0.25">
      <c r="A1279" s="9" t="s">
        <v>4073</v>
      </c>
      <c r="B1279" s="9" t="s">
        <v>4080</v>
      </c>
      <c r="C1279" s="9" t="s">
        <v>4070</v>
      </c>
      <c r="D1279" s="9" t="s">
        <v>4081</v>
      </c>
      <c r="E1279" s="9" t="s">
        <v>10</v>
      </c>
      <c r="F1279" s="9" t="s">
        <v>11</v>
      </c>
      <c r="G1279" s="9" t="s">
        <v>22</v>
      </c>
      <c r="H1279" s="9" t="s">
        <v>34</v>
      </c>
      <c r="I1279" s="9" t="s">
        <v>34</v>
      </c>
      <c r="J1279" s="9" t="s">
        <v>34</v>
      </c>
      <c r="K1279" s="9" t="s">
        <v>4373</v>
      </c>
      <c r="L1279" s="9" t="s">
        <v>57</v>
      </c>
      <c r="M1279" s="9" t="s">
        <v>4072</v>
      </c>
      <c r="N1279" s="10">
        <v>140</v>
      </c>
      <c r="O1279" s="9">
        <v>1</v>
      </c>
      <c r="P1279" s="10">
        <f t="shared" si="25"/>
        <v>140</v>
      </c>
    </row>
    <row r="1280" spans="1:16" s="9" customFormat="1" x14ac:dyDescent="0.25">
      <c r="A1280" s="9" t="s">
        <v>4087</v>
      </c>
      <c r="B1280" s="9" t="s">
        <v>4082</v>
      </c>
      <c r="C1280" s="9" t="s">
        <v>4083</v>
      </c>
      <c r="D1280" s="9" t="s">
        <v>4084</v>
      </c>
      <c r="E1280" s="9" t="s">
        <v>4085</v>
      </c>
      <c r="F1280" s="9" t="s">
        <v>11</v>
      </c>
      <c r="G1280" s="9" t="s">
        <v>22</v>
      </c>
      <c r="H1280" s="9" t="s">
        <v>585</v>
      </c>
      <c r="I1280" s="9" t="s">
        <v>618</v>
      </c>
      <c r="J1280" s="9" t="s">
        <v>618</v>
      </c>
      <c r="K1280" s="9" t="s">
        <v>4371</v>
      </c>
      <c r="L1280" s="9" t="s">
        <v>2163</v>
      </c>
      <c r="M1280" s="9" t="s">
        <v>4086</v>
      </c>
      <c r="N1280" s="10">
        <v>20.042999999999999</v>
      </c>
      <c r="O1280" s="9">
        <v>3</v>
      </c>
      <c r="P1280" s="10">
        <f t="shared" si="25"/>
        <v>60.128999999999998</v>
      </c>
    </row>
    <row r="1281" spans="1:16" s="9" customFormat="1" x14ac:dyDescent="0.25">
      <c r="A1281" s="9" t="s">
        <v>3934</v>
      </c>
      <c r="B1281" s="9" t="s">
        <v>4088</v>
      </c>
      <c r="C1281" s="9" t="s">
        <v>4089</v>
      </c>
      <c r="D1281" s="9" t="s">
        <v>4090</v>
      </c>
      <c r="E1281" s="9" t="s">
        <v>21</v>
      </c>
      <c r="F1281" s="9" t="s">
        <v>11</v>
      </c>
      <c r="G1281" s="9" t="s">
        <v>22</v>
      </c>
      <c r="H1281" s="9" t="s">
        <v>302</v>
      </c>
      <c r="I1281" s="9" t="s">
        <v>303</v>
      </c>
      <c r="J1281" s="9" t="s">
        <v>303</v>
      </c>
      <c r="K1281" s="9" t="s">
        <v>4372</v>
      </c>
      <c r="L1281" s="9" t="s">
        <v>706</v>
      </c>
      <c r="M1281" s="9" t="s">
        <v>4091</v>
      </c>
      <c r="N1281" s="10">
        <v>99.99</v>
      </c>
      <c r="O1281" s="9">
        <v>1</v>
      </c>
      <c r="P1281" s="10">
        <f t="shared" si="25"/>
        <v>99.99</v>
      </c>
    </row>
    <row r="1282" spans="1:16" s="9" customFormat="1" x14ac:dyDescent="0.25">
      <c r="A1282" s="9" t="s">
        <v>3934</v>
      </c>
      <c r="B1282" s="9" t="s">
        <v>4092</v>
      </c>
      <c r="C1282" s="9" t="s">
        <v>4089</v>
      </c>
      <c r="D1282" s="9" t="s">
        <v>4093</v>
      </c>
      <c r="E1282" s="9" t="s">
        <v>41</v>
      </c>
      <c r="F1282" s="9" t="s">
        <v>11</v>
      </c>
      <c r="G1282" s="9" t="s">
        <v>22</v>
      </c>
      <c r="H1282" s="9" t="s">
        <v>302</v>
      </c>
      <c r="I1282" s="9" t="s">
        <v>303</v>
      </c>
      <c r="J1282" s="9" t="s">
        <v>303</v>
      </c>
      <c r="K1282" s="9" t="s">
        <v>4372</v>
      </c>
      <c r="L1282" s="9" t="s">
        <v>706</v>
      </c>
      <c r="M1282" s="9" t="s">
        <v>4091</v>
      </c>
      <c r="N1282" s="10">
        <v>99.99</v>
      </c>
      <c r="O1282" s="9">
        <v>3</v>
      </c>
      <c r="P1282" s="10">
        <f t="shared" si="25"/>
        <v>299.96999999999997</v>
      </c>
    </row>
    <row r="1283" spans="1:16" s="9" customFormat="1" x14ac:dyDescent="0.25">
      <c r="A1283" s="9" t="s">
        <v>3934</v>
      </c>
      <c r="B1283" s="9" t="s">
        <v>4094</v>
      </c>
      <c r="C1283" s="9" t="s">
        <v>4089</v>
      </c>
      <c r="D1283" s="9" t="s">
        <v>4095</v>
      </c>
      <c r="E1283" s="9" t="s">
        <v>10</v>
      </c>
      <c r="F1283" s="9" t="s">
        <v>11</v>
      </c>
      <c r="G1283" s="9" t="s">
        <v>22</v>
      </c>
      <c r="H1283" s="9" t="s">
        <v>302</v>
      </c>
      <c r="I1283" s="9" t="s">
        <v>303</v>
      </c>
      <c r="J1283" s="9" t="s">
        <v>303</v>
      </c>
      <c r="K1283" s="9" t="s">
        <v>4372</v>
      </c>
      <c r="L1283" s="9" t="s">
        <v>706</v>
      </c>
      <c r="M1283" s="9" t="s">
        <v>4091</v>
      </c>
      <c r="N1283" s="10">
        <v>99.99</v>
      </c>
      <c r="O1283" s="9">
        <v>5</v>
      </c>
      <c r="P1283" s="10">
        <f t="shared" si="25"/>
        <v>499.95</v>
      </c>
    </row>
    <row r="1284" spans="1:16" s="9" customFormat="1" x14ac:dyDescent="0.25">
      <c r="A1284" s="9" t="s">
        <v>3934</v>
      </c>
      <c r="B1284" s="9" t="s">
        <v>4096</v>
      </c>
      <c r="C1284" s="9" t="s">
        <v>4097</v>
      </c>
      <c r="D1284" s="9" t="s">
        <v>4098</v>
      </c>
      <c r="E1284" s="9" t="s">
        <v>141</v>
      </c>
      <c r="F1284" s="9" t="s">
        <v>11</v>
      </c>
      <c r="G1284" s="9" t="s">
        <v>22</v>
      </c>
      <c r="H1284" s="9" t="s">
        <v>302</v>
      </c>
      <c r="I1284" s="9" t="s">
        <v>955</v>
      </c>
      <c r="J1284" s="9" t="s">
        <v>955</v>
      </c>
      <c r="K1284" s="9" t="s">
        <v>4372</v>
      </c>
      <c r="L1284" s="9" t="s">
        <v>275</v>
      </c>
      <c r="M1284" s="9" t="s">
        <v>4099</v>
      </c>
      <c r="N1284" s="10">
        <v>79.989999999999995</v>
      </c>
      <c r="O1284" s="9">
        <v>5</v>
      </c>
      <c r="P1284" s="10">
        <f t="shared" si="25"/>
        <v>399.95</v>
      </c>
    </row>
    <row r="1285" spans="1:16" s="9" customFormat="1" x14ac:dyDescent="0.25">
      <c r="A1285" s="9" t="s">
        <v>3934</v>
      </c>
      <c r="B1285" s="9" t="s">
        <v>4100</v>
      </c>
      <c r="C1285" s="9" t="s">
        <v>4097</v>
      </c>
      <c r="D1285" s="9" t="s">
        <v>4101</v>
      </c>
      <c r="E1285" s="9" t="s">
        <v>167</v>
      </c>
      <c r="F1285" s="9" t="s">
        <v>11</v>
      </c>
      <c r="G1285" s="9" t="s">
        <v>22</v>
      </c>
      <c r="H1285" s="9" t="s">
        <v>302</v>
      </c>
      <c r="I1285" s="9" t="s">
        <v>955</v>
      </c>
      <c r="J1285" s="9" t="s">
        <v>955</v>
      </c>
      <c r="K1285" s="9" t="s">
        <v>4372</v>
      </c>
      <c r="L1285" s="9" t="s">
        <v>275</v>
      </c>
      <c r="M1285" s="9" t="s">
        <v>4099</v>
      </c>
      <c r="N1285" s="10">
        <v>79.989999999999995</v>
      </c>
      <c r="O1285" s="9">
        <v>3</v>
      </c>
      <c r="P1285" s="10">
        <f t="shared" si="25"/>
        <v>239.96999999999997</v>
      </c>
    </row>
    <row r="1286" spans="1:16" s="9" customFormat="1" x14ac:dyDescent="0.25">
      <c r="A1286" s="9" t="s">
        <v>3934</v>
      </c>
      <c r="B1286" s="9" t="s">
        <v>4102</v>
      </c>
      <c r="C1286" s="9" t="s">
        <v>4097</v>
      </c>
      <c r="D1286" s="9" t="s">
        <v>4103</v>
      </c>
      <c r="E1286" s="9" t="s">
        <v>10</v>
      </c>
      <c r="F1286" s="9" t="s">
        <v>11</v>
      </c>
      <c r="G1286" s="9" t="s">
        <v>22</v>
      </c>
      <c r="H1286" s="9" t="s">
        <v>302</v>
      </c>
      <c r="I1286" s="9" t="s">
        <v>955</v>
      </c>
      <c r="J1286" s="9" t="s">
        <v>955</v>
      </c>
      <c r="K1286" s="9" t="s">
        <v>4372</v>
      </c>
      <c r="L1286" s="9" t="s">
        <v>275</v>
      </c>
      <c r="M1286" s="9" t="s">
        <v>4099</v>
      </c>
      <c r="N1286" s="10">
        <v>79.989999999999995</v>
      </c>
      <c r="O1286" s="9">
        <v>5</v>
      </c>
      <c r="P1286" s="10">
        <f t="shared" si="25"/>
        <v>399.95</v>
      </c>
    </row>
    <row r="1287" spans="1:16" s="9" customFormat="1" x14ac:dyDescent="0.25">
      <c r="A1287" s="9" t="s">
        <v>3934</v>
      </c>
      <c r="B1287" s="9" t="s">
        <v>4104</v>
      </c>
      <c r="C1287" s="9" t="s">
        <v>4097</v>
      </c>
      <c r="D1287" s="9" t="s">
        <v>4105</v>
      </c>
      <c r="E1287" s="9" t="s">
        <v>185</v>
      </c>
      <c r="F1287" s="9" t="s">
        <v>11</v>
      </c>
      <c r="G1287" s="9" t="s">
        <v>22</v>
      </c>
      <c r="H1287" s="9" t="s">
        <v>302</v>
      </c>
      <c r="I1287" s="9" t="s">
        <v>955</v>
      </c>
      <c r="J1287" s="9" t="s">
        <v>955</v>
      </c>
      <c r="K1287" s="9" t="s">
        <v>4372</v>
      </c>
      <c r="L1287" s="9" t="s">
        <v>275</v>
      </c>
      <c r="M1287" s="9" t="s">
        <v>4099</v>
      </c>
      <c r="N1287" s="10">
        <v>79.989999999999995</v>
      </c>
      <c r="O1287" s="9">
        <v>1</v>
      </c>
      <c r="P1287" s="10">
        <f t="shared" si="25"/>
        <v>79.989999999999995</v>
      </c>
    </row>
    <row r="1288" spans="1:16" s="9" customFormat="1" x14ac:dyDescent="0.25">
      <c r="A1288" s="9" t="s">
        <v>4110</v>
      </c>
      <c r="B1288" s="9" t="s">
        <v>4106</v>
      </c>
      <c r="C1288" s="9" t="s">
        <v>4107</v>
      </c>
      <c r="D1288" s="9" t="s">
        <v>4108</v>
      </c>
      <c r="E1288" s="9" t="s">
        <v>21</v>
      </c>
      <c r="F1288" s="9" t="s">
        <v>11</v>
      </c>
      <c r="G1288" s="9" t="s">
        <v>22</v>
      </c>
      <c r="H1288" s="9" t="s">
        <v>23</v>
      </c>
      <c r="I1288" s="9" t="s">
        <v>717</v>
      </c>
      <c r="J1288" s="9" t="s">
        <v>717</v>
      </c>
      <c r="K1288" s="9" t="s">
        <v>4372</v>
      </c>
      <c r="L1288" s="9" t="s">
        <v>356</v>
      </c>
      <c r="M1288" s="9" t="s">
        <v>4109</v>
      </c>
      <c r="N1288" s="10">
        <v>54.95</v>
      </c>
      <c r="O1288" s="9">
        <v>1</v>
      </c>
      <c r="P1288" s="10">
        <f t="shared" si="25"/>
        <v>54.95</v>
      </c>
    </row>
    <row r="1289" spans="1:16" s="9" customFormat="1" x14ac:dyDescent="0.25">
      <c r="A1289" s="9" t="s">
        <v>4110</v>
      </c>
      <c r="B1289" s="9" t="s">
        <v>4111</v>
      </c>
      <c r="C1289" s="9" t="s">
        <v>4112</v>
      </c>
      <c r="D1289" s="9" t="s">
        <v>4113</v>
      </c>
      <c r="E1289" s="9" t="s">
        <v>21</v>
      </c>
      <c r="F1289" s="9" t="s">
        <v>11</v>
      </c>
      <c r="G1289" s="9" t="s">
        <v>22</v>
      </c>
      <c r="H1289" s="9" t="s">
        <v>67</v>
      </c>
      <c r="I1289" s="9" t="s">
        <v>67</v>
      </c>
      <c r="J1289" s="9" t="s">
        <v>67</v>
      </c>
      <c r="K1289" s="9" t="s">
        <v>4371</v>
      </c>
      <c r="L1289" s="9" t="s">
        <v>57</v>
      </c>
      <c r="M1289" s="9" t="s">
        <v>4114</v>
      </c>
      <c r="N1289" s="10">
        <v>69.95</v>
      </c>
      <c r="O1289" s="9">
        <v>1</v>
      </c>
      <c r="P1289" s="10">
        <f t="shared" si="25"/>
        <v>69.95</v>
      </c>
    </row>
    <row r="1290" spans="1:16" s="9" customFormat="1" x14ac:dyDescent="0.25">
      <c r="A1290" s="9" t="s">
        <v>4115</v>
      </c>
      <c r="B1290" s="9" t="s">
        <v>4119</v>
      </c>
      <c r="C1290" s="9" t="s">
        <v>4116</v>
      </c>
      <c r="D1290" s="9" t="s">
        <v>4120</v>
      </c>
      <c r="E1290" s="9" t="s">
        <v>129</v>
      </c>
      <c r="F1290" s="9" t="s">
        <v>11</v>
      </c>
      <c r="G1290" s="9" t="s">
        <v>96</v>
      </c>
      <c r="H1290" s="9" t="s">
        <v>722</v>
      </c>
      <c r="I1290" s="9" t="s">
        <v>4117</v>
      </c>
      <c r="J1290" s="9" t="s">
        <v>4117</v>
      </c>
      <c r="K1290" s="9" t="s">
        <v>4371</v>
      </c>
      <c r="L1290" s="9" t="s">
        <v>596</v>
      </c>
      <c r="M1290" s="9" t="s">
        <v>4118</v>
      </c>
      <c r="N1290" s="10">
        <v>59.95</v>
      </c>
      <c r="O1290" s="9">
        <v>1</v>
      </c>
      <c r="P1290" s="10">
        <f t="shared" si="25"/>
        <v>59.95</v>
      </c>
    </row>
    <row r="1291" spans="1:16" s="9" customFormat="1" x14ac:dyDescent="0.25">
      <c r="A1291" s="9" t="s">
        <v>4125</v>
      </c>
      <c r="B1291" s="9" t="s">
        <v>4121</v>
      </c>
      <c r="C1291" s="9" t="s">
        <v>4122</v>
      </c>
      <c r="D1291" s="9" t="s">
        <v>4123</v>
      </c>
      <c r="E1291" s="9" t="s">
        <v>104</v>
      </c>
      <c r="F1291" s="9" t="s">
        <v>11</v>
      </c>
      <c r="G1291" s="9" t="s">
        <v>22</v>
      </c>
      <c r="H1291" s="9" t="s">
        <v>115</v>
      </c>
      <c r="I1291" s="9" t="s">
        <v>89</v>
      </c>
      <c r="J1291" s="9" t="s">
        <v>89</v>
      </c>
      <c r="K1291" s="9" t="s">
        <v>4371</v>
      </c>
      <c r="L1291" s="9" t="s">
        <v>57</v>
      </c>
      <c r="M1291" s="9" t="s">
        <v>4124</v>
      </c>
      <c r="N1291" s="10">
        <v>150</v>
      </c>
      <c r="O1291" s="9">
        <v>1</v>
      </c>
      <c r="P1291" s="10">
        <f t="shared" ref="P1291:P1347" si="26">O1291*N1291</f>
        <v>150</v>
      </c>
    </row>
    <row r="1292" spans="1:16" s="9" customFormat="1" x14ac:dyDescent="0.25">
      <c r="A1292" s="9" t="s">
        <v>4125</v>
      </c>
      <c r="B1292" s="9" t="s">
        <v>4126</v>
      </c>
      <c r="C1292" s="9" t="s">
        <v>4127</v>
      </c>
      <c r="D1292" s="9" t="s">
        <v>4128</v>
      </c>
      <c r="E1292" s="9" t="s">
        <v>104</v>
      </c>
      <c r="F1292" s="9" t="s">
        <v>11</v>
      </c>
      <c r="G1292" s="9" t="s">
        <v>22</v>
      </c>
      <c r="H1292" s="9" t="s">
        <v>115</v>
      </c>
      <c r="I1292" s="9" t="s">
        <v>89</v>
      </c>
      <c r="J1292" s="9" t="s">
        <v>89</v>
      </c>
      <c r="K1292" s="9" t="s">
        <v>4371</v>
      </c>
      <c r="L1292" s="9" t="s">
        <v>308</v>
      </c>
      <c r="M1292" s="9" t="s">
        <v>4129</v>
      </c>
      <c r="N1292" s="10">
        <v>150</v>
      </c>
      <c r="O1292" s="9">
        <v>1</v>
      </c>
      <c r="P1292" s="10">
        <f t="shared" si="26"/>
        <v>150</v>
      </c>
    </row>
    <row r="1293" spans="1:16" s="9" customFormat="1" x14ac:dyDescent="0.25">
      <c r="A1293" s="9" t="s">
        <v>4125</v>
      </c>
      <c r="B1293" s="9" t="s">
        <v>4130</v>
      </c>
      <c r="C1293" s="9" t="s">
        <v>4127</v>
      </c>
      <c r="D1293" s="9" t="s">
        <v>4131</v>
      </c>
      <c r="E1293" s="9" t="s">
        <v>21</v>
      </c>
      <c r="F1293" s="9" t="s">
        <v>11</v>
      </c>
      <c r="G1293" s="9" t="s">
        <v>22</v>
      </c>
      <c r="H1293" s="9" t="s">
        <v>115</v>
      </c>
      <c r="I1293" s="9" t="s">
        <v>89</v>
      </c>
      <c r="J1293" s="9" t="s">
        <v>89</v>
      </c>
      <c r="K1293" s="9" t="s">
        <v>4371</v>
      </c>
      <c r="L1293" s="9" t="s">
        <v>308</v>
      </c>
      <c r="M1293" s="9" t="s">
        <v>4129</v>
      </c>
      <c r="N1293" s="10">
        <v>150</v>
      </c>
      <c r="O1293" s="9">
        <v>2</v>
      </c>
      <c r="P1293" s="10">
        <f t="shared" si="26"/>
        <v>300</v>
      </c>
    </row>
    <row r="1294" spans="1:16" s="9" customFormat="1" x14ac:dyDescent="0.25">
      <c r="A1294" s="9" t="s">
        <v>4125</v>
      </c>
      <c r="B1294" s="9" t="s">
        <v>4132</v>
      </c>
      <c r="C1294" s="9" t="s">
        <v>4127</v>
      </c>
      <c r="D1294" s="9" t="s">
        <v>4133</v>
      </c>
      <c r="E1294" s="9" t="s">
        <v>167</v>
      </c>
      <c r="F1294" s="9" t="s">
        <v>11</v>
      </c>
      <c r="G1294" s="9" t="s">
        <v>22</v>
      </c>
      <c r="H1294" s="9" t="s">
        <v>115</v>
      </c>
      <c r="I1294" s="9" t="s">
        <v>89</v>
      </c>
      <c r="J1294" s="9" t="s">
        <v>89</v>
      </c>
      <c r="K1294" s="9" t="s">
        <v>4371</v>
      </c>
      <c r="L1294" s="9" t="s">
        <v>308</v>
      </c>
      <c r="M1294" s="9" t="s">
        <v>4129</v>
      </c>
      <c r="N1294" s="10">
        <v>150</v>
      </c>
      <c r="O1294" s="9">
        <v>1</v>
      </c>
      <c r="P1294" s="10">
        <f t="shared" si="26"/>
        <v>150</v>
      </c>
    </row>
    <row r="1295" spans="1:16" s="9" customFormat="1" x14ac:dyDescent="0.25">
      <c r="A1295" s="9" t="s">
        <v>4125</v>
      </c>
      <c r="B1295" s="9" t="s">
        <v>4134</v>
      </c>
      <c r="C1295" s="9" t="s">
        <v>4127</v>
      </c>
      <c r="D1295" s="9" t="s">
        <v>4135</v>
      </c>
      <c r="E1295" s="9" t="s">
        <v>526</v>
      </c>
      <c r="F1295" s="9" t="s">
        <v>11</v>
      </c>
      <c r="G1295" s="9" t="s">
        <v>22</v>
      </c>
      <c r="H1295" s="9" t="s">
        <v>115</v>
      </c>
      <c r="I1295" s="9" t="s">
        <v>89</v>
      </c>
      <c r="J1295" s="9" t="s">
        <v>89</v>
      </c>
      <c r="K1295" s="9" t="s">
        <v>4371</v>
      </c>
      <c r="L1295" s="9" t="s">
        <v>308</v>
      </c>
      <c r="M1295" s="9" t="s">
        <v>4129</v>
      </c>
      <c r="N1295" s="10">
        <v>150</v>
      </c>
      <c r="O1295" s="9">
        <v>1</v>
      </c>
      <c r="P1295" s="10">
        <f t="shared" si="26"/>
        <v>150</v>
      </c>
    </row>
    <row r="1296" spans="1:16" s="9" customFormat="1" x14ac:dyDescent="0.25">
      <c r="A1296" s="9" t="s">
        <v>4125</v>
      </c>
      <c r="B1296" s="9" t="s">
        <v>4136</v>
      </c>
      <c r="C1296" s="9" t="s">
        <v>4127</v>
      </c>
      <c r="D1296" s="9" t="s">
        <v>4137</v>
      </c>
      <c r="E1296" s="9" t="s">
        <v>185</v>
      </c>
      <c r="F1296" s="9" t="s">
        <v>11</v>
      </c>
      <c r="G1296" s="9" t="s">
        <v>22</v>
      </c>
      <c r="H1296" s="9" t="s">
        <v>115</v>
      </c>
      <c r="I1296" s="9" t="s">
        <v>89</v>
      </c>
      <c r="J1296" s="9" t="s">
        <v>89</v>
      </c>
      <c r="K1296" s="9" t="s">
        <v>4371</v>
      </c>
      <c r="L1296" s="9" t="s">
        <v>308</v>
      </c>
      <c r="M1296" s="9" t="s">
        <v>4129</v>
      </c>
      <c r="N1296" s="10">
        <v>150</v>
      </c>
      <c r="O1296" s="9">
        <v>1</v>
      </c>
      <c r="P1296" s="10">
        <f t="shared" si="26"/>
        <v>150</v>
      </c>
    </row>
    <row r="1297" spans="1:16" s="9" customFormat="1" x14ac:dyDescent="0.25">
      <c r="A1297" s="9" t="s">
        <v>4125</v>
      </c>
      <c r="B1297" s="9" t="s">
        <v>4138</v>
      </c>
      <c r="C1297" s="9" t="s">
        <v>4139</v>
      </c>
      <c r="D1297" s="9" t="s">
        <v>4140</v>
      </c>
      <c r="E1297" s="9" t="s">
        <v>104</v>
      </c>
      <c r="F1297" s="9" t="s">
        <v>11</v>
      </c>
      <c r="G1297" s="9" t="s">
        <v>22</v>
      </c>
      <c r="H1297" s="9" t="s">
        <v>115</v>
      </c>
      <c r="I1297" s="9" t="s">
        <v>89</v>
      </c>
      <c r="J1297" s="9" t="s">
        <v>89</v>
      </c>
      <c r="K1297" s="9" t="s">
        <v>4371</v>
      </c>
      <c r="L1297" s="9" t="s">
        <v>57</v>
      </c>
      <c r="M1297" s="9" t="s">
        <v>4141</v>
      </c>
      <c r="N1297" s="10">
        <v>140</v>
      </c>
      <c r="O1297" s="9">
        <v>1</v>
      </c>
      <c r="P1297" s="10">
        <f t="shared" si="26"/>
        <v>140</v>
      </c>
    </row>
    <row r="1298" spans="1:16" s="9" customFormat="1" x14ac:dyDescent="0.25">
      <c r="A1298" s="9" t="s">
        <v>4125</v>
      </c>
      <c r="B1298" s="9" t="s">
        <v>4142</v>
      </c>
      <c r="C1298" s="9" t="s">
        <v>4143</v>
      </c>
      <c r="D1298" s="9" t="s">
        <v>4144</v>
      </c>
      <c r="E1298" s="9" t="s">
        <v>104</v>
      </c>
      <c r="F1298" s="9" t="s">
        <v>11</v>
      </c>
      <c r="G1298" s="9" t="s">
        <v>22</v>
      </c>
      <c r="H1298" s="9" t="s">
        <v>115</v>
      </c>
      <c r="I1298" s="9" t="s">
        <v>89</v>
      </c>
      <c r="J1298" s="9" t="s">
        <v>89</v>
      </c>
      <c r="K1298" s="9" t="s">
        <v>4371</v>
      </c>
      <c r="L1298" s="9" t="s">
        <v>844</v>
      </c>
      <c r="M1298" s="9" t="s">
        <v>4145</v>
      </c>
      <c r="N1298" s="10">
        <v>190</v>
      </c>
      <c r="O1298" s="9">
        <v>1</v>
      </c>
      <c r="P1298" s="10">
        <f t="shared" si="26"/>
        <v>190</v>
      </c>
    </row>
    <row r="1299" spans="1:16" s="9" customFormat="1" x14ac:dyDescent="0.25">
      <c r="A1299" s="9" t="s">
        <v>4125</v>
      </c>
      <c r="B1299" s="9" t="s">
        <v>4146</v>
      </c>
      <c r="C1299" s="9" t="s">
        <v>4147</v>
      </c>
      <c r="D1299" s="9" t="s">
        <v>4148</v>
      </c>
      <c r="E1299" s="9" t="s">
        <v>104</v>
      </c>
      <c r="F1299" s="9" t="s">
        <v>11</v>
      </c>
      <c r="G1299" s="9" t="s">
        <v>22</v>
      </c>
      <c r="H1299" s="9" t="s">
        <v>115</v>
      </c>
      <c r="I1299" s="9" t="s">
        <v>89</v>
      </c>
      <c r="J1299" s="9" t="s">
        <v>89</v>
      </c>
      <c r="K1299" s="9" t="s">
        <v>4371</v>
      </c>
      <c r="L1299" s="9" t="s">
        <v>153</v>
      </c>
      <c r="M1299" s="9" t="s">
        <v>4149</v>
      </c>
      <c r="N1299" s="10">
        <v>130</v>
      </c>
      <c r="O1299" s="9">
        <v>1</v>
      </c>
      <c r="P1299" s="10">
        <f t="shared" si="26"/>
        <v>130</v>
      </c>
    </row>
    <row r="1300" spans="1:16" s="9" customFormat="1" x14ac:dyDescent="0.25">
      <c r="A1300" s="9" t="s">
        <v>4125</v>
      </c>
      <c r="B1300" s="9" t="s">
        <v>4150</v>
      </c>
      <c r="C1300" s="9" t="s">
        <v>4151</v>
      </c>
      <c r="D1300" s="9" t="s">
        <v>4152</v>
      </c>
      <c r="E1300" s="9" t="s">
        <v>104</v>
      </c>
      <c r="F1300" s="9" t="s">
        <v>11</v>
      </c>
      <c r="G1300" s="9" t="s">
        <v>22</v>
      </c>
      <c r="H1300" s="9" t="s">
        <v>115</v>
      </c>
      <c r="I1300" s="9" t="s">
        <v>89</v>
      </c>
      <c r="J1300" s="9" t="s">
        <v>89</v>
      </c>
      <c r="K1300" s="9" t="s">
        <v>4371</v>
      </c>
      <c r="L1300" s="9" t="s">
        <v>351</v>
      </c>
      <c r="M1300" s="9" t="s">
        <v>4149</v>
      </c>
      <c r="N1300" s="10">
        <v>130</v>
      </c>
      <c r="O1300" s="9">
        <v>1</v>
      </c>
      <c r="P1300" s="10">
        <f t="shared" si="26"/>
        <v>130</v>
      </c>
    </row>
    <row r="1301" spans="1:16" s="9" customFormat="1" x14ac:dyDescent="0.25">
      <c r="A1301" s="9" t="s">
        <v>4125</v>
      </c>
      <c r="B1301" s="9" t="s">
        <v>4153</v>
      </c>
      <c r="C1301" s="9" t="s">
        <v>4151</v>
      </c>
      <c r="D1301" s="9" t="s">
        <v>4154</v>
      </c>
      <c r="E1301" s="9" t="s">
        <v>21</v>
      </c>
      <c r="F1301" s="9" t="s">
        <v>11</v>
      </c>
      <c r="G1301" s="9" t="s">
        <v>22</v>
      </c>
      <c r="H1301" s="9" t="s">
        <v>115</v>
      </c>
      <c r="I1301" s="9" t="s">
        <v>89</v>
      </c>
      <c r="J1301" s="9" t="s">
        <v>89</v>
      </c>
      <c r="K1301" s="9" t="s">
        <v>4371</v>
      </c>
      <c r="L1301" s="9" t="s">
        <v>351</v>
      </c>
      <c r="M1301" s="9" t="s">
        <v>4149</v>
      </c>
      <c r="N1301" s="10">
        <v>130</v>
      </c>
      <c r="O1301" s="9">
        <v>2</v>
      </c>
      <c r="P1301" s="10">
        <f t="shared" si="26"/>
        <v>260</v>
      </c>
    </row>
    <row r="1302" spans="1:16" s="9" customFormat="1" x14ac:dyDescent="0.25">
      <c r="A1302" s="9" t="s">
        <v>4125</v>
      </c>
      <c r="B1302" s="9" t="s">
        <v>4155</v>
      </c>
      <c r="C1302" s="9" t="s">
        <v>4151</v>
      </c>
      <c r="D1302" s="9" t="s">
        <v>4156</v>
      </c>
      <c r="E1302" s="9" t="s">
        <v>41</v>
      </c>
      <c r="F1302" s="9" t="s">
        <v>11</v>
      </c>
      <c r="G1302" s="9" t="s">
        <v>22</v>
      </c>
      <c r="H1302" s="9" t="s">
        <v>115</v>
      </c>
      <c r="I1302" s="9" t="s">
        <v>89</v>
      </c>
      <c r="J1302" s="9" t="s">
        <v>89</v>
      </c>
      <c r="K1302" s="9" t="s">
        <v>4371</v>
      </c>
      <c r="L1302" s="9" t="s">
        <v>351</v>
      </c>
      <c r="M1302" s="9" t="s">
        <v>4149</v>
      </c>
      <c r="N1302" s="10">
        <v>130</v>
      </c>
      <c r="O1302" s="9">
        <v>2</v>
      </c>
      <c r="P1302" s="10">
        <f t="shared" si="26"/>
        <v>260</v>
      </c>
    </row>
    <row r="1303" spans="1:16" s="9" customFormat="1" x14ac:dyDescent="0.25">
      <c r="A1303" s="9" t="s">
        <v>4125</v>
      </c>
      <c r="B1303" s="9" t="s">
        <v>4157</v>
      </c>
      <c r="C1303" s="9" t="s">
        <v>4151</v>
      </c>
      <c r="D1303" s="9" t="s">
        <v>4158</v>
      </c>
      <c r="E1303" s="9" t="s">
        <v>33</v>
      </c>
      <c r="F1303" s="9" t="s">
        <v>11</v>
      </c>
      <c r="G1303" s="9" t="s">
        <v>22</v>
      </c>
      <c r="H1303" s="9" t="s">
        <v>115</v>
      </c>
      <c r="I1303" s="9" t="s">
        <v>89</v>
      </c>
      <c r="J1303" s="9" t="s">
        <v>89</v>
      </c>
      <c r="K1303" s="9" t="s">
        <v>4371</v>
      </c>
      <c r="L1303" s="9" t="s">
        <v>351</v>
      </c>
      <c r="M1303" s="9" t="s">
        <v>4149</v>
      </c>
      <c r="N1303" s="10">
        <v>130</v>
      </c>
      <c r="O1303" s="9">
        <v>1</v>
      </c>
      <c r="P1303" s="10">
        <f t="shared" si="26"/>
        <v>130</v>
      </c>
    </row>
    <row r="1304" spans="1:16" s="9" customFormat="1" x14ac:dyDescent="0.25">
      <c r="A1304" s="9" t="s">
        <v>4125</v>
      </c>
      <c r="B1304" s="9" t="s">
        <v>4159</v>
      </c>
      <c r="C1304" s="9" t="s">
        <v>4151</v>
      </c>
      <c r="D1304" s="9" t="s">
        <v>4160</v>
      </c>
      <c r="E1304" s="9" t="s">
        <v>322</v>
      </c>
      <c r="F1304" s="9" t="s">
        <v>11</v>
      </c>
      <c r="G1304" s="9" t="s">
        <v>22</v>
      </c>
      <c r="H1304" s="9" t="s">
        <v>115</v>
      </c>
      <c r="I1304" s="9" t="s">
        <v>89</v>
      </c>
      <c r="J1304" s="9" t="s">
        <v>89</v>
      </c>
      <c r="K1304" s="9" t="s">
        <v>4371</v>
      </c>
      <c r="L1304" s="9" t="s">
        <v>351</v>
      </c>
      <c r="M1304" s="9" t="s">
        <v>4149</v>
      </c>
      <c r="N1304" s="10">
        <v>130</v>
      </c>
      <c r="O1304" s="9">
        <v>1</v>
      </c>
      <c r="P1304" s="10">
        <f t="shared" si="26"/>
        <v>130</v>
      </c>
    </row>
    <row r="1305" spans="1:16" s="9" customFormat="1" x14ac:dyDescent="0.25">
      <c r="A1305" s="9" t="s">
        <v>4125</v>
      </c>
      <c r="B1305" s="9" t="s">
        <v>4161</v>
      </c>
      <c r="C1305" s="9" t="s">
        <v>4162</v>
      </c>
      <c r="D1305" s="9" t="s">
        <v>4163</v>
      </c>
      <c r="E1305" s="9" t="s">
        <v>526</v>
      </c>
      <c r="F1305" s="9" t="s">
        <v>11</v>
      </c>
      <c r="G1305" s="9" t="s">
        <v>22</v>
      </c>
      <c r="H1305" s="9" t="s">
        <v>213</v>
      </c>
      <c r="I1305" s="9" t="s">
        <v>214</v>
      </c>
      <c r="J1305" s="9" t="s">
        <v>214</v>
      </c>
      <c r="K1305" s="9" t="s">
        <v>4371</v>
      </c>
      <c r="L1305" s="9" t="s">
        <v>57</v>
      </c>
      <c r="M1305" s="9" t="s">
        <v>4164</v>
      </c>
      <c r="N1305" s="10">
        <v>140</v>
      </c>
      <c r="O1305" s="9">
        <v>1</v>
      </c>
      <c r="P1305" s="10">
        <f t="shared" si="26"/>
        <v>140</v>
      </c>
    </row>
    <row r="1306" spans="1:16" s="9" customFormat="1" x14ac:dyDescent="0.25">
      <c r="A1306" s="9" t="s">
        <v>4125</v>
      </c>
      <c r="B1306" s="9" t="s">
        <v>4165</v>
      </c>
      <c r="C1306" s="9" t="s">
        <v>4166</v>
      </c>
      <c r="D1306" s="9" t="s">
        <v>4167</v>
      </c>
      <c r="E1306" s="9" t="s">
        <v>104</v>
      </c>
      <c r="F1306" s="9" t="s">
        <v>11</v>
      </c>
      <c r="G1306" s="9" t="s">
        <v>22</v>
      </c>
      <c r="H1306" s="9" t="s">
        <v>302</v>
      </c>
      <c r="I1306" s="9" t="s">
        <v>1733</v>
      </c>
      <c r="J1306" s="9" t="s">
        <v>1733</v>
      </c>
      <c r="K1306" s="9" t="s">
        <v>4372</v>
      </c>
      <c r="L1306" s="9" t="s">
        <v>57</v>
      </c>
      <c r="M1306" s="9" t="s">
        <v>4168</v>
      </c>
      <c r="N1306" s="10">
        <v>120</v>
      </c>
      <c r="O1306" s="9">
        <v>1</v>
      </c>
      <c r="P1306" s="10">
        <f t="shared" si="26"/>
        <v>120</v>
      </c>
    </row>
    <row r="1307" spans="1:16" s="9" customFormat="1" x14ac:dyDescent="0.25">
      <c r="A1307" s="9" t="s">
        <v>4125</v>
      </c>
      <c r="B1307" s="9" t="s">
        <v>4169</v>
      </c>
      <c r="C1307" s="9" t="s">
        <v>4166</v>
      </c>
      <c r="D1307" s="9" t="s">
        <v>4170</v>
      </c>
      <c r="E1307" s="9" t="s">
        <v>21</v>
      </c>
      <c r="F1307" s="9" t="s">
        <v>11</v>
      </c>
      <c r="G1307" s="9" t="s">
        <v>22</v>
      </c>
      <c r="H1307" s="9" t="s">
        <v>302</v>
      </c>
      <c r="I1307" s="9" t="s">
        <v>1733</v>
      </c>
      <c r="J1307" s="9" t="s">
        <v>1733</v>
      </c>
      <c r="K1307" s="9" t="s">
        <v>4372</v>
      </c>
      <c r="L1307" s="9" t="s">
        <v>57</v>
      </c>
      <c r="M1307" s="9" t="s">
        <v>4168</v>
      </c>
      <c r="N1307" s="10">
        <v>120</v>
      </c>
      <c r="O1307" s="9">
        <v>2</v>
      </c>
      <c r="P1307" s="10">
        <f t="shared" si="26"/>
        <v>240</v>
      </c>
    </row>
    <row r="1308" spans="1:16" s="9" customFormat="1" x14ac:dyDescent="0.25">
      <c r="A1308" s="9" t="s">
        <v>4125</v>
      </c>
      <c r="B1308" s="9" t="s">
        <v>4171</v>
      </c>
      <c r="C1308" s="9" t="s">
        <v>4172</v>
      </c>
      <c r="D1308" s="9" t="s">
        <v>4173</v>
      </c>
      <c r="E1308" s="9" t="s">
        <v>104</v>
      </c>
      <c r="F1308" s="9" t="s">
        <v>11</v>
      </c>
      <c r="G1308" s="9" t="s">
        <v>22</v>
      </c>
      <c r="H1308" s="9" t="s">
        <v>302</v>
      </c>
      <c r="I1308" s="9" t="s">
        <v>1733</v>
      </c>
      <c r="J1308" s="9" t="s">
        <v>1733</v>
      </c>
      <c r="K1308" s="9" t="s">
        <v>4372</v>
      </c>
      <c r="L1308" s="9" t="s">
        <v>124</v>
      </c>
      <c r="M1308" s="9" t="s">
        <v>4168</v>
      </c>
      <c r="N1308" s="10">
        <v>120</v>
      </c>
      <c r="O1308" s="9">
        <v>2</v>
      </c>
      <c r="P1308" s="10">
        <f t="shared" si="26"/>
        <v>240</v>
      </c>
    </row>
    <row r="1309" spans="1:16" s="9" customFormat="1" x14ac:dyDescent="0.25">
      <c r="A1309" s="9" t="s">
        <v>4125</v>
      </c>
      <c r="B1309" s="9" t="s">
        <v>4174</v>
      </c>
      <c r="C1309" s="9" t="s">
        <v>4172</v>
      </c>
      <c r="D1309" s="9" t="s">
        <v>4175</v>
      </c>
      <c r="E1309" s="9" t="s">
        <v>21</v>
      </c>
      <c r="F1309" s="9" t="s">
        <v>11</v>
      </c>
      <c r="G1309" s="9" t="s">
        <v>22</v>
      </c>
      <c r="H1309" s="9" t="s">
        <v>302</v>
      </c>
      <c r="I1309" s="9" t="s">
        <v>1733</v>
      </c>
      <c r="J1309" s="9" t="s">
        <v>1733</v>
      </c>
      <c r="K1309" s="9" t="s">
        <v>4372</v>
      </c>
      <c r="L1309" s="9" t="s">
        <v>124</v>
      </c>
      <c r="M1309" s="9" t="s">
        <v>4168</v>
      </c>
      <c r="N1309" s="10">
        <v>120</v>
      </c>
      <c r="O1309" s="9">
        <v>1</v>
      </c>
      <c r="P1309" s="10">
        <f t="shared" si="26"/>
        <v>120</v>
      </c>
    </row>
    <row r="1310" spans="1:16" s="9" customFormat="1" x14ac:dyDescent="0.25">
      <c r="A1310" s="9" t="s">
        <v>4125</v>
      </c>
      <c r="B1310" s="9" t="s">
        <v>4176</v>
      </c>
      <c r="C1310" s="9" t="s">
        <v>4172</v>
      </c>
      <c r="D1310" s="9" t="s">
        <v>4177</v>
      </c>
      <c r="E1310" s="9" t="s">
        <v>10</v>
      </c>
      <c r="F1310" s="9" t="s">
        <v>11</v>
      </c>
      <c r="G1310" s="9" t="s">
        <v>22</v>
      </c>
      <c r="H1310" s="9" t="s">
        <v>302</v>
      </c>
      <c r="I1310" s="9" t="s">
        <v>1733</v>
      </c>
      <c r="J1310" s="9" t="s">
        <v>1733</v>
      </c>
      <c r="K1310" s="9" t="s">
        <v>4372</v>
      </c>
      <c r="L1310" s="9" t="s">
        <v>124</v>
      </c>
      <c r="M1310" s="9" t="s">
        <v>4168</v>
      </c>
      <c r="N1310" s="10">
        <v>120</v>
      </c>
      <c r="O1310" s="9">
        <v>1</v>
      </c>
      <c r="P1310" s="10">
        <f t="shared" si="26"/>
        <v>120</v>
      </c>
    </row>
    <row r="1311" spans="1:16" s="9" customFormat="1" x14ac:dyDescent="0.25">
      <c r="A1311" s="9" t="s">
        <v>4125</v>
      </c>
      <c r="B1311" s="9" t="s">
        <v>4178</v>
      </c>
      <c r="C1311" s="9" t="s">
        <v>4179</v>
      </c>
      <c r="D1311" s="9" t="s">
        <v>4180</v>
      </c>
      <c r="E1311" s="9" t="s">
        <v>21</v>
      </c>
      <c r="F1311" s="9" t="s">
        <v>11</v>
      </c>
      <c r="G1311" s="9" t="s">
        <v>22</v>
      </c>
      <c r="H1311" s="9" t="s">
        <v>115</v>
      </c>
      <c r="I1311" s="9" t="s">
        <v>89</v>
      </c>
      <c r="J1311" s="9" t="s">
        <v>89</v>
      </c>
      <c r="K1311" s="9" t="s">
        <v>4371</v>
      </c>
      <c r="L1311" s="9" t="s">
        <v>57</v>
      </c>
      <c r="M1311" s="9" t="s">
        <v>4181</v>
      </c>
      <c r="N1311" s="10">
        <v>139.94999999999999</v>
      </c>
      <c r="O1311" s="9">
        <v>1</v>
      </c>
      <c r="P1311" s="10">
        <f t="shared" si="26"/>
        <v>139.94999999999999</v>
      </c>
    </row>
    <row r="1312" spans="1:16" s="9" customFormat="1" x14ac:dyDescent="0.25">
      <c r="A1312" s="9" t="s">
        <v>4125</v>
      </c>
      <c r="B1312" s="9" t="s">
        <v>4182</v>
      </c>
      <c r="C1312" s="9" t="s">
        <v>4179</v>
      </c>
      <c r="D1312" s="9" t="s">
        <v>4183</v>
      </c>
      <c r="E1312" s="9" t="s">
        <v>141</v>
      </c>
      <c r="F1312" s="9" t="s">
        <v>11</v>
      </c>
      <c r="G1312" s="9" t="s">
        <v>22</v>
      </c>
      <c r="H1312" s="9" t="s">
        <v>115</v>
      </c>
      <c r="I1312" s="9" t="s">
        <v>89</v>
      </c>
      <c r="J1312" s="9" t="s">
        <v>89</v>
      </c>
      <c r="K1312" s="9" t="s">
        <v>4371</v>
      </c>
      <c r="L1312" s="9" t="s">
        <v>57</v>
      </c>
      <c r="M1312" s="9" t="s">
        <v>4181</v>
      </c>
      <c r="N1312" s="10">
        <v>139.94999999999999</v>
      </c>
      <c r="O1312" s="9">
        <v>1</v>
      </c>
      <c r="P1312" s="10">
        <f t="shared" si="26"/>
        <v>139.94999999999999</v>
      </c>
    </row>
    <row r="1313" spans="1:16" s="9" customFormat="1" x14ac:dyDescent="0.25">
      <c r="A1313" s="9" t="s">
        <v>4125</v>
      </c>
      <c r="B1313" s="9" t="s">
        <v>4184</v>
      </c>
      <c r="C1313" s="9" t="s">
        <v>4179</v>
      </c>
      <c r="D1313" s="9" t="s">
        <v>4185</v>
      </c>
      <c r="E1313" s="9" t="s">
        <v>10</v>
      </c>
      <c r="F1313" s="9" t="s">
        <v>11</v>
      </c>
      <c r="G1313" s="9" t="s">
        <v>22</v>
      </c>
      <c r="H1313" s="9" t="s">
        <v>115</v>
      </c>
      <c r="I1313" s="9" t="s">
        <v>89</v>
      </c>
      <c r="J1313" s="9" t="s">
        <v>89</v>
      </c>
      <c r="K1313" s="9" t="s">
        <v>4371</v>
      </c>
      <c r="L1313" s="9" t="s">
        <v>57</v>
      </c>
      <c r="M1313" s="9" t="s">
        <v>4181</v>
      </c>
      <c r="N1313" s="10">
        <v>139.94999999999999</v>
      </c>
      <c r="O1313" s="9">
        <v>1</v>
      </c>
      <c r="P1313" s="10">
        <f t="shared" si="26"/>
        <v>139.94999999999999</v>
      </c>
    </row>
    <row r="1314" spans="1:16" s="9" customFormat="1" x14ac:dyDescent="0.25">
      <c r="A1314" s="9" t="s">
        <v>4125</v>
      </c>
      <c r="B1314" s="9" t="s">
        <v>4187</v>
      </c>
      <c r="C1314" s="9" t="s">
        <v>4186</v>
      </c>
      <c r="D1314" s="9" t="s">
        <v>4188</v>
      </c>
      <c r="E1314" s="9" t="s">
        <v>72</v>
      </c>
      <c r="F1314" s="9" t="s">
        <v>11</v>
      </c>
      <c r="G1314" s="9" t="s">
        <v>22</v>
      </c>
      <c r="H1314" s="9" t="s">
        <v>34</v>
      </c>
      <c r="I1314" s="9" t="s">
        <v>34</v>
      </c>
      <c r="J1314" s="9" t="s">
        <v>34</v>
      </c>
      <c r="K1314" s="9" t="s">
        <v>4373</v>
      </c>
      <c r="L1314" s="9" t="s">
        <v>291</v>
      </c>
      <c r="M1314" s="9" t="s">
        <v>176</v>
      </c>
      <c r="N1314" s="10">
        <v>190</v>
      </c>
      <c r="O1314" s="9">
        <v>1</v>
      </c>
      <c r="P1314" s="10">
        <f t="shared" si="26"/>
        <v>190</v>
      </c>
    </row>
    <row r="1315" spans="1:16" s="9" customFormat="1" x14ac:dyDescent="0.25">
      <c r="A1315" s="9" t="s">
        <v>4125</v>
      </c>
      <c r="B1315" s="9" t="s">
        <v>4189</v>
      </c>
      <c r="C1315" s="9" t="s">
        <v>4186</v>
      </c>
      <c r="D1315" s="9" t="s">
        <v>4190</v>
      </c>
      <c r="E1315" s="9" t="s">
        <v>322</v>
      </c>
      <c r="F1315" s="9" t="s">
        <v>11</v>
      </c>
      <c r="G1315" s="9" t="s">
        <v>22</v>
      </c>
      <c r="H1315" s="9" t="s">
        <v>34</v>
      </c>
      <c r="I1315" s="9" t="s">
        <v>34</v>
      </c>
      <c r="J1315" s="9" t="s">
        <v>34</v>
      </c>
      <c r="K1315" s="9" t="s">
        <v>4373</v>
      </c>
      <c r="L1315" s="9" t="s">
        <v>291</v>
      </c>
      <c r="M1315" s="9" t="s">
        <v>176</v>
      </c>
      <c r="N1315" s="10">
        <v>190</v>
      </c>
      <c r="O1315" s="9">
        <v>1</v>
      </c>
      <c r="P1315" s="10">
        <f t="shared" si="26"/>
        <v>190</v>
      </c>
    </row>
    <row r="1316" spans="1:16" s="9" customFormat="1" x14ac:dyDescent="0.25">
      <c r="A1316" s="9" t="s">
        <v>4125</v>
      </c>
      <c r="B1316" s="9" t="s">
        <v>4192</v>
      </c>
      <c r="C1316" s="9" t="s">
        <v>4191</v>
      </c>
      <c r="D1316" s="9" t="s">
        <v>4193</v>
      </c>
      <c r="E1316" s="9" t="s">
        <v>322</v>
      </c>
      <c r="F1316" s="9" t="s">
        <v>11</v>
      </c>
      <c r="G1316" s="9" t="s">
        <v>22</v>
      </c>
      <c r="H1316" s="9" t="s">
        <v>34</v>
      </c>
      <c r="I1316" s="9" t="s">
        <v>34</v>
      </c>
      <c r="J1316" s="9" t="s">
        <v>34</v>
      </c>
      <c r="K1316" s="9" t="s">
        <v>4373</v>
      </c>
      <c r="L1316" s="9" t="s">
        <v>24</v>
      </c>
      <c r="M1316" s="9" t="s">
        <v>176</v>
      </c>
      <c r="N1316" s="10">
        <v>160</v>
      </c>
      <c r="O1316" s="9">
        <v>1</v>
      </c>
      <c r="P1316" s="10">
        <f t="shared" si="26"/>
        <v>160</v>
      </c>
    </row>
    <row r="1317" spans="1:16" s="9" customFormat="1" x14ac:dyDescent="0.25">
      <c r="A1317" s="9" t="s">
        <v>4125</v>
      </c>
      <c r="B1317" s="9" t="s">
        <v>4194</v>
      </c>
      <c r="C1317" s="9" t="s">
        <v>4191</v>
      </c>
      <c r="D1317" s="9" t="s">
        <v>4195</v>
      </c>
      <c r="E1317" s="9" t="s">
        <v>141</v>
      </c>
      <c r="F1317" s="9" t="s">
        <v>11</v>
      </c>
      <c r="G1317" s="9" t="s">
        <v>22</v>
      </c>
      <c r="H1317" s="9" t="s">
        <v>34</v>
      </c>
      <c r="I1317" s="9" t="s">
        <v>34</v>
      </c>
      <c r="J1317" s="9" t="s">
        <v>34</v>
      </c>
      <c r="K1317" s="9" t="s">
        <v>4373</v>
      </c>
      <c r="L1317" s="9" t="s">
        <v>24</v>
      </c>
      <c r="M1317" s="9" t="s">
        <v>176</v>
      </c>
      <c r="N1317" s="10">
        <v>160</v>
      </c>
      <c r="O1317" s="9">
        <v>1</v>
      </c>
      <c r="P1317" s="10">
        <f t="shared" si="26"/>
        <v>160</v>
      </c>
    </row>
    <row r="1318" spans="1:16" s="9" customFormat="1" x14ac:dyDescent="0.25">
      <c r="A1318" s="9" t="s">
        <v>4125</v>
      </c>
      <c r="B1318" s="9" t="s">
        <v>4196</v>
      </c>
      <c r="C1318" s="9" t="s">
        <v>4197</v>
      </c>
      <c r="D1318" s="9" t="s">
        <v>4198</v>
      </c>
      <c r="E1318" s="9" t="s">
        <v>41</v>
      </c>
      <c r="F1318" s="9" t="s">
        <v>11</v>
      </c>
      <c r="G1318" s="9" t="s">
        <v>22</v>
      </c>
      <c r="H1318" s="9" t="s">
        <v>115</v>
      </c>
      <c r="I1318" s="9" t="s">
        <v>89</v>
      </c>
      <c r="J1318" s="9" t="s">
        <v>89</v>
      </c>
      <c r="K1318" s="9" t="s">
        <v>4371</v>
      </c>
      <c r="L1318" s="9" t="s">
        <v>173</v>
      </c>
      <c r="M1318" s="9" t="s">
        <v>176</v>
      </c>
      <c r="N1318" s="10">
        <v>109.9</v>
      </c>
      <c r="O1318" s="9">
        <v>1</v>
      </c>
      <c r="P1318" s="10">
        <f t="shared" si="26"/>
        <v>109.9</v>
      </c>
    </row>
    <row r="1319" spans="1:16" s="9" customFormat="1" x14ac:dyDescent="0.25">
      <c r="A1319" s="9" t="s">
        <v>4125</v>
      </c>
      <c r="B1319" s="9" t="s">
        <v>4199</v>
      </c>
      <c r="C1319" s="9" t="s">
        <v>4197</v>
      </c>
      <c r="D1319" s="9" t="s">
        <v>4200</v>
      </c>
      <c r="E1319" s="9" t="s">
        <v>72</v>
      </c>
      <c r="F1319" s="9" t="s">
        <v>11</v>
      </c>
      <c r="G1319" s="9" t="s">
        <v>22</v>
      </c>
      <c r="H1319" s="9" t="s">
        <v>115</v>
      </c>
      <c r="I1319" s="9" t="s">
        <v>89</v>
      </c>
      <c r="J1319" s="9" t="s">
        <v>89</v>
      </c>
      <c r="K1319" s="9" t="s">
        <v>4371</v>
      </c>
      <c r="L1319" s="9" t="s">
        <v>173</v>
      </c>
      <c r="M1319" s="9" t="s">
        <v>176</v>
      </c>
      <c r="N1319" s="10">
        <v>109.9</v>
      </c>
      <c r="O1319" s="9">
        <v>2</v>
      </c>
      <c r="P1319" s="10">
        <f t="shared" si="26"/>
        <v>219.8</v>
      </c>
    </row>
    <row r="1320" spans="1:16" s="9" customFormat="1" x14ac:dyDescent="0.25">
      <c r="A1320" s="9" t="s">
        <v>4125</v>
      </c>
      <c r="B1320" s="9" t="s">
        <v>4201</v>
      </c>
      <c r="C1320" s="9" t="s">
        <v>4197</v>
      </c>
      <c r="D1320" s="9" t="s">
        <v>4202</v>
      </c>
      <c r="E1320" s="9" t="s">
        <v>33</v>
      </c>
      <c r="F1320" s="9" t="s">
        <v>11</v>
      </c>
      <c r="G1320" s="9" t="s">
        <v>22</v>
      </c>
      <c r="H1320" s="9" t="s">
        <v>115</v>
      </c>
      <c r="I1320" s="9" t="s">
        <v>89</v>
      </c>
      <c r="J1320" s="9" t="s">
        <v>89</v>
      </c>
      <c r="K1320" s="9" t="s">
        <v>4371</v>
      </c>
      <c r="L1320" s="9" t="s">
        <v>173</v>
      </c>
      <c r="M1320" s="9" t="s">
        <v>176</v>
      </c>
      <c r="N1320" s="10">
        <v>109.9</v>
      </c>
      <c r="O1320" s="9">
        <v>1</v>
      </c>
      <c r="P1320" s="10">
        <f t="shared" si="26"/>
        <v>109.9</v>
      </c>
    </row>
    <row r="1321" spans="1:16" s="9" customFormat="1" x14ac:dyDescent="0.25">
      <c r="A1321" s="9" t="s">
        <v>4203</v>
      </c>
      <c r="B1321" s="9" t="s">
        <v>4204</v>
      </c>
      <c r="C1321" s="9" t="s">
        <v>4205</v>
      </c>
      <c r="D1321" s="9" t="s">
        <v>4206</v>
      </c>
      <c r="E1321" s="9" t="s">
        <v>135</v>
      </c>
      <c r="F1321" s="9" t="s">
        <v>11</v>
      </c>
      <c r="G1321" s="9" t="s">
        <v>143</v>
      </c>
      <c r="H1321" s="9" t="s">
        <v>288</v>
      </c>
      <c r="I1321" s="9" t="s">
        <v>288</v>
      </c>
      <c r="J1321" s="9" t="s">
        <v>288</v>
      </c>
      <c r="K1321" s="9" t="s">
        <v>4371</v>
      </c>
      <c r="L1321" s="9" t="s">
        <v>596</v>
      </c>
      <c r="M1321" s="9" t="s">
        <v>4207</v>
      </c>
      <c r="N1321" s="10">
        <v>64.95</v>
      </c>
      <c r="O1321" s="9">
        <v>1</v>
      </c>
      <c r="P1321" s="10">
        <f t="shared" si="26"/>
        <v>64.95</v>
      </c>
    </row>
    <row r="1322" spans="1:16" s="9" customFormat="1" x14ac:dyDescent="0.25">
      <c r="A1322" s="9" t="s">
        <v>4203</v>
      </c>
      <c r="B1322" s="9" t="s">
        <v>4210</v>
      </c>
      <c r="C1322" s="9" t="s">
        <v>4209</v>
      </c>
      <c r="D1322" s="9" t="s">
        <v>4211</v>
      </c>
      <c r="E1322" s="9" t="s">
        <v>135</v>
      </c>
      <c r="F1322" s="9" t="s">
        <v>11</v>
      </c>
      <c r="G1322" s="9" t="s">
        <v>66</v>
      </c>
      <c r="H1322" s="9" t="s">
        <v>722</v>
      </c>
      <c r="I1322" s="9" t="s">
        <v>723</v>
      </c>
      <c r="J1322" s="9" t="s">
        <v>723</v>
      </c>
      <c r="K1322" s="9" t="s">
        <v>4371</v>
      </c>
      <c r="L1322" s="9" t="s">
        <v>338</v>
      </c>
      <c r="M1322" s="9" t="s">
        <v>4208</v>
      </c>
      <c r="N1322" s="10">
        <v>59.95</v>
      </c>
      <c r="O1322" s="9">
        <v>1</v>
      </c>
      <c r="P1322" s="10">
        <f t="shared" si="26"/>
        <v>59.95</v>
      </c>
    </row>
    <row r="1323" spans="1:16" s="9" customFormat="1" x14ac:dyDescent="0.25">
      <c r="A1323" s="9" t="s">
        <v>4203</v>
      </c>
      <c r="B1323" s="9" t="s">
        <v>4212</v>
      </c>
      <c r="C1323" s="9" t="s">
        <v>4213</v>
      </c>
      <c r="D1323" s="9" t="s">
        <v>4214</v>
      </c>
      <c r="E1323" s="9" t="s">
        <v>136</v>
      </c>
      <c r="F1323" s="9" t="s">
        <v>11</v>
      </c>
      <c r="G1323" s="9" t="s">
        <v>143</v>
      </c>
      <c r="H1323" s="9" t="s">
        <v>105</v>
      </c>
      <c r="I1323" s="9" t="s">
        <v>1398</v>
      </c>
      <c r="J1323" s="9" t="s">
        <v>1398</v>
      </c>
      <c r="K1323" s="9" t="s">
        <v>4372</v>
      </c>
      <c r="L1323" s="9" t="s">
        <v>265</v>
      </c>
      <c r="M1323" s="9" t="s">
        <v>4215</v>
      </c>
      <c r="N1323" s="10">
        <v>59.95</v>
      </c>
      <c r="O1323" s="9">
        <v>1</v>
      </c>
      <c r="P1323" s="10">
        <f t="shared" si="26"/>
        <v>59.95</v>
      </c>
    </row>
    <row r="1324" spans="1:16" s="9" customFormat="1" x14ac:dyDescent="0.25">
      <c r="A1324" s="9" t="s">
        <v>4203</v>
      </c>
      <c r="B1324" s="9" t="s">
        <v>4218</v>
      </c>
      <c r="C1324" s="9" t="s">
        <v>4216</v>
      </c>
      <c r="D1324" s="9" t="s">
        <v>4219</v>
      </c>
      <c r="E1324" s="9" t="s">
        <v>65</v>
      </c>
      <c r="F1324" s="9" t="s">
        <v>11</v>
      </c>
      <c r="G1324" s="9" t="s">
        <v>66</v>
      </c>
      <c r="H1324" s="9" t="s">
        <v>79</v>
      </c>
      <c r="I1324" s="9" t="s">
        <v>80</v>
      </c>
      <c r="J1324" s="9" t="s">
        <v>80</v>
      </c>
      <c r="K1324" s="9" t="s">
        <v>4373</v>
      </c>
      <c r="L1324" s="9" t="s">
        <v>596</v>
      </c>
      <c r="M1324" s="9" t="s">
        <v>4217</v>
      </c>
      <c r="N1324" s="10">
        <v>79.95</v>
      </c>
      <c r="O1324" s="9">
        <v>1</v>
      </c>
      <c r="P1324" s="10">
        <f t="shared" si="26"/>
        <v>79.95</v>
      </c>
    </row>
    <row r="1325" spans="1:16" s="9" customFormat="1" x14ac:dyDescent="0.25">
      <c r="A1325" s="9" t="s">
        <v>4203</v>
      </c>
      <c r="B1325" s="9" t="s">
        <v>4220</v>
      </c>
      <c r="C1325" s="9" t="s">
        <v>4221</v>
      </c>
      <c r="D1325" s="9" t="s">
        <v>4222</v>
      </c>
      <c r="E1325" s="9" t="s">
        <v>130</v>
      </c>
      <c r="F1325" s="9" t="s">
        <v>11</v>
      </c>
      <c r="G1325" s="9" t="s">
        <v>96</v>
      </c>
      <c r="H1325" s="9" t="s">
        <v>79</v>
      </c>
      <c r="I1325" s="9" t="s">
        <v>80</v>
      </c>
      <c r="J1325" s="9" t="s">
        <v>80</v>
      </c>
      <c r="K1325" s="9" t="s">
        <v>4373</v>
      </c>
      <c r="L1325" s="9" t="s">
        <v>124</v>
      </c>
      <c r="M1325" s="9" t="s">
        <v>4223</v>
      </c>
      <c r="N1325" s="10">
        <v>74.95</v>
      </c>
      <c r="O1325" s="9">
        <v>1</v>
      </c>
      <c r="P1325" s="10">
        <f t="shared" si="26"/>
        <v>74.95</v>
      </c>
    </row>
    <row r="1326" spans="1:16" s="9" customFormat="1" x14ac:dyDescent="0.25">
      <c r="A1326" s="9" t="s">
        <v>4203</v>
      </c>
      <c r="B1326" s="9" t="s">
        <v>4224</v>
      </c>
      <c r="C1326" s="9" t="s">
        <v>4221</v>
      </c>
      <c r="D1326" s="9" t="s">
        <v>4225</v>
      </c>
      <c r="E1326" s="9" t="s">
        <v>131</v>
      </c>
      <c r="F1326" s="9" t="s">
        <v>11</v>
      </c>
      <c r="G1326" s="9" t="s">
        <v>96</v>
      </c>
      <c r="H1326" s="9" t="s">
        <v>79</v>
      </c>
      <c r="I1326" s="9" t="s">
        <v>80</v>
      </c>
      <c r="J1326" s="9" t="s">
        <v>80</v>
      </c>
      <c r="K1326" s="9" t="s">
        <v>4373</v>
      </c>
      <c r="L1326" s="9" t="s">
        <v>124</v>
      </c>
      <c r="M1326" s="9" t="s">
        <v>4223</v>
      </c>
      <c r="N1326" s="10">
        <v>74.95</v>
      </c>
      <c r="O1326" s="9">
        <v>1</v>
      </c>
      <c r="P1326" s="10">
        <f t="shared" si="26"/>
        <v>74.95</v>
      </c>
    </row>
    <row r="1327" spans="1:16" s="9" customFormat="1" x14ac:dyDescent="0.25">
      <c r="A1327" s="9" t="s">
        <v>4203</v>
      </c>
      <c r="B1327" s="9" t="s">
        <v>4228</v>
      </c>
      <c r="C1327" s="9" t="s">
        <v>4226</v>
      </c>
      <c r="D1327" s="9" t="s">
        <v>4229</v>
      </c>
      <c r="E1327" s="9" t="s">
        <v>101</v>
      </c>
      <c r="F1327" s="9" t="s">
        <v>11</v>
      </c>
      <c r="G1327" s="9" t="s">
        <v>143</v>
      </c>
      <c r="H1327" s="9" t="s">
        <v>79</v>
      </c>
      <c r="I1327" s="9" t="s">
        <v>144</v>
      </c>
      <c r="J1327" s="9" t="s">
        <v>144</v>
      </c>
      <c r="K1327" s="9" t="s">
        <v>4373</v>
      </c>
      <c r="L1327" s="9" t="s">
        <v>57</v>
      </c>
      <c r="M1327" s="9" t="s">
        <v>4227</v>
      </c>
      <c r="N1327" s="10">
        <v>84.95</v>
      </c>
      <c r="O1327" s="9">
        <v>1</v>
      </c>
      <c r="P1327" s="10">
        <f t="shared" si="26"/>
        <v>84.95</v>
      </c>
    </row>
    <row r="1328" spans="1:16" s="9" customFormat="1" x14ac:dyDescent="0.25">
      <c r="A1328" s="9" t="s">
        <v>4203</v>
      </c>
      <c r="B1328" s="9" t="s">
        <v>4230</v>
      </c>
      <c r="C1328" s="9" t="s">
        <v>4226</v>
      </c>
      <c r="D1328" s="9" t="s">
        <v>4231</v>
      </c>
      <c r="E1328" s="9" t="s">
        <v>41</v>
      </c>
      <c r="F1328" s="9" t="s">
        <v>11</v>
      </c>
      <c r="G1328" s="9" t="s">
        <v>143</v>
      </c>
      <c r="H1328" s="9" t="s">
        <v>79</v>
      </c>
      <c r="I1328" s="9" t="s">
        <v>144</v>
      </c>
      <c r="J1328" s="9" t="s">
        <v>144</v>
      </c>
      <c r="K1328" s="9" t="s">
        <v>4373</v>
      </c>
      <c r="L1328" s="9" t="s">
        <v>57</v>
      </c>
      <c r="M1328" s="9" t="s">
        <v>4227</v>
      </c>
      <c r="N1328" s="10">
        <v>84.95</v>
      </c>
      <c r="O1328" s="9">
        <v>1</v>
      </c>
      <c r="P1328" s="10">
        <f t="shared" si="26"/>
        <v>84.95</v>
      </c>
    </row>
    <row r="1329" spans="1:16" s="9" customFormat="1" x14ac:dyDescent="0.25">
      <c r="A1329" s="9" t="s">
        <v>4203</v>
      </c>
      <c r="B1329" s="9" t="s">
        <v>4232</v>
      </c>
      <c r="C1329" s="9" t="s">
        <v>4233</v>
      </c>
      <c r="D1329" s="9" t="s">
        <v>4234</v>
      </c>
      <c r="E1329" s="9" t="s">
        <v>41</v>
      </c>
      <c r="F1329" s="9" t="s">
        <v>11</v>
      </c>
      <c r="G1329" s="9" t="s">
        <v>143</v>
      </c>
      <c r="H1329" s="9" t="s">
        <v>79</v>
      </c>
      <c r="I1329" s="9" t="s">
        <v>144</v>
      </c>
      <c r="J1329" s="9" t="s">
        <v>144</v>
      </c>
      <c r="K1329" s="9" t="s">
        <v>4373</v>
      </c>
      <c r="L1329" s="9" t="s">
        <v>57</v>
      </c>
      <c r="M1329" s="9" t="s">
        <v>4227</v>
      </c>
      <c r="N1329" s="10">
        <v>104.95</v>
      </c>
      <c r="O1329" s="9">
        <v>1</v>
      </c>
      <c r="P1329" s="10">
        <f t="shared" si="26"/>
        <v>104.95</v>
      </c>
    </row>
    <row r="1330" spans="1:16" s="9" customFormat="1" x14ac:dyDescent="0.25">
      <c r="A1330" s="9" t="s">
        <v>4203</v>
      </c>
      <c r="B1330" s="9" t="s">
        <v>4235</v>
      </c>
      <c r="C1330" s="9" t="s">
        <v>4233</v>
      </c>
      <c r="D1330" s="9" t="s">
        <v>4236</v>
      </c>
      <c r="E1330" s="9" t="s">
        <v>33</v>
      </c>
      <c r="F1330" s="9" t="s">
        <v>11</v>
      </c>
      <c r="G1330" s="9" t="s">
        <v>143</v>
      </c>
      <c r="H1330" s="9" t="s">
        <v>79</v>
      </c>
      <c r="I1330" s="9" t="s">
        <v>144</v>
      </c>
      <c r="J1330" s="9" t="s">
        <v>144</v>
      </c>
      <c r="K1330" s="9" t="s">
        <v>4373</v>
      </c>
      <c r="L1330" s="9" t="s">
        <v>57</v>
      </c>
      <c r="M1330" s="9" t="s">
        <v>4227</v>
      </c>
      <c r="N1330" s="10">
        <v>104.95</v>
      </c>
      <c r="O1330" s="9">
        <v>1</v>
      </c>
      <c r="P1330" s="10">
        <f t="shared" si="26"/>
        <v>104.95</v>
      </c>
    </row>
    <row r="1331" spans="1:16" s="9" customFormat="1" x14ac:dyDescent="0.25">
      <c r="A1331" s="9" t="s">
        <v>4203</v>
      </c>
      <c r="B1331" s="9" t="s">
        <v>4237</v>
      </c>
      <c r="C1331" s="9" t="s">
        <v>4233</v>
      </c>
      <c r="D1331" s="9" t="s">
        <v>4238</v>
      </c>
      <c r="E1331" s="9" t="s">
        <v>141</v>
      </c>
      <c r="F1331" s="9" t="s">
        <v>11</v>
      </c>
      <c r="G1331" s="9" t="s">
        <v>143</v>
      </c>
      <c r="H1331" s="9" t="s">
        <v>79</v>
      </c>
      <c r="I1331" s="9" t="s">
        <v>144</v>
      </c>
      <c r="J1331" s="9" t="s">
        <v>144</v>
      </c>
      <c r="K1331" s="9" t="s">
        <v>4373</v>
      </c>
      <c r="L1331" s="9" t="s">
        <v>57</v>
      </c>
      <c r="M1331" s="9" t="s">
        <v>4227</v>
      </c>
      <c r="N1331" s="10">
        <v>104.95</v>
      </c>
      <c r="O1331" s="9">
        <v>1</v>
      </c>
      <c r="P1331" s="10">
        <f t="shared" si="26"/>
        <v>104.95</v>
      </c>
    </row>
    <row r="1332" spans="1:16" s="9" customFormat="1" x14ac:dyDescent="0.25">
      <c r="A1332" s="9" t="s">
        <v>4203</v>
      </c>
      <c r="B1332" s="9" t="s">
        <v>4239</v>
      </c>
      <c r="C1332" s="9" t="s">
        <v>4240</v>
      </c>
      <c r="D1332" s="9" t="s">
        <v>4241</v>
      </c>
      <c r="E1332" s="9" t="s">
        <v>77</v>
      </c>
      <c r="F1332" s="9" t="s">
        <v>11</v>
      </c>
      <c r="G1332" s="9" t="s">
        <v>96</v>
      </c>
      <c r="H1332" s="9" t="s">
        <v>79</v>
      </c>
      <c r="I1332" s="9" t="s">
        <v>80</v>
      </c>
      <c r="J1332" s="9" t="s">
        <v>80</v>
      </c>
      <c r="K1332" s="9" t="s">
        <v>4373</v>
      </c>
      <c r="L1332" s="9" t="s">
        <v>124</v>
      </c>
      <c r="M1332" s="9" t="s">
        <v>4242</v>
      </c>
      <c r="N1332" s="10">
        <v>84.95</v>
      </c>
      <c r="O1332" s="9">
        <v>1</v>
      </c>
      <c r="P1332" s="10">
        <f t="shared" si="26"/>
        <v>84.95</v>
      </c>
    </row>
    <row r="1333" spans="1:16" s="9" customFormat="1" x14ac:dyDescent="0.25">
      <c r="A1333" s="9" t="s">
        <v>4203</v>
      </c>
      <c r="B1333" s="9" t="s">
        <v>4245</v>
      </c>
      <c r="C1333" s="9" t="s">
        <v>4243</v>
      </c>
      <c r="D1333" s="9" t="s">
        <v>4246</v>
      </c>
      <c r="E1333" s="9" t="s">
        <v>77</v>
      </c>
      <c r="F1333" s="9" t="s">
        <v>11</v>
      </c>
      <c r="G1333" s="9" t="s">
        <v>96</v>
      </c>
      <c r="H1333" s="9" t="s">
        <v>79</v>
      </c>
      <c r="I1333" s="9" t="s">
        <v>80</v>
      </c>
      <c r="J1333" s="9" t="s">
        <v>80</v>
      </c>
      <c r="K1333" s="9" t="s">
        <v>4373</v>
      </c>
      <c r="L1333" s="9" t="s">
        <v>124</v>
      </c>
      <c r="M1333" s="9" t="s">
        <v>4244</v>
      </c>
      <c r="N1333" s="10">
        <v>79.95</v>
      </c>
      <c r="O1333" s="9">
        <v>2</v>
      </c>
      <c r="P1333" s="10">
        <f t="shared" si="26"/>
        <v>159.9</v>
      </c>
    </row>
    <row r="1334" spans="1:16" s="9" customFormat="1" x14ac:dyDescent="0.25">
      <c r="A1334" s="9" t="s">
        <v>4203</v>
      </c>
      <c r="B1334" s="9" t="s">
        <v>4247</v>
      </c>
      <c r="C1334" s="9" t="s">
        <v>4243</v>
      </c>
      <c r="D1334" s="9" t="s">
        <v>4248</v>
      </c>
      <c r="E1334" s="9" t="s">
        <v>95</v>
      </c>
      <c r="F1334" s="9" t="s">
        <v>11</v>
      </c>
      <c r="G1334" s="9" t="s">
        <v>96</v>
      </c>
      <c r="H1334" s="9" t="s">
        <v>79</v>
      </c>
      <c r="I1334" s="9" t="s">
        <v>80</v>
      </c>
      <c r="J1334" s="9" t="s">
        <v>80</v>
      </c>
      <c r="K1334" s="9" t="s">
        <v>4373</v>
      </c>
      <c r="L1334" s="9" t="s">
        <v>124</v>
      </c>
      <c r="M1334" s="9" t="s">
        <v>4244</v>
      </c>
      <c r="N1334" s="10">
        <v>79.95</v>
      </c>
      <c r="O1334" s="9">
        <v>2</v>
      </c>
      <c r="P1334" s="10">
        <f t="shared" si="26"/>
        <v>159.9</v>
      </c>
    </row>
    <row r="1335" spans="1:16" s="9" customFormat="1" x14ac:dyDescent="0.25">
      <c r="A1335" s="9" t="s">
        <v>4203</v>
      </c>
      <c r="B1335" s="9" t="s">
        <v>4249</v>
      </c>
      <c r="C1335" s="9" t="s">
        <v>4243</v>
      </c>
      <c r="D1335" s="9" t="s">
        <v>4250</v>
      </c>
      <c r="E1335" s="9" t="s">
        <v>101</v>
      </c>
      <c r="F1335" s="9" t="s">
        <v>11</v>
      </c>
      <c r="G1335" s="9" t="s">
        <v>96</v>
      </c>
      <c r="H1335" s="9" t="s">
        <v>79</v>
      </c>
      <c r="I1335" s="9" t="s">
        <v>80</v>
      </c>
      <c r="J1335" s="9" t="s">
        <v>80</v>
      </c>
      <c r="K1335" s="9" t="s">
        <v>4373</v>
      </c>
      <c r="L1335" s="9" t="s">
        <v>124</v>
      </c>
      <c r="M1335" s="9" t="s">
        <v>4244</v>
      </c>
      <c r="N1335" s="10">
        <v>79.95</v>
      </c>
      <c r="O1335" s="9">
        <v>2</v>
      </c>
      <c r="P1335" s="10">
        <f t="shared" si="26"/>
        <v>159.9</v>
      </c>
    </row>
    <row r="1336" spans="1:16" s="9" customFormat="1" x14ac:dyDescent="0.25">
      <c r="A1336" s="9" t="s">
        <v>4203</v>
      </c>
      <c r="B1336" s="9" t="s">
        <v>4253</v>
      </c>
      <c r="C1336" s="9" t="s">
        <v>4251</v>
      </c>
      <c r="D1336" s="9" t="s">
        <v>4254</v>
      </c>
      <c r="E1336" s="9" t="s">
        <v>100</v>
      </c>
      <c r="F1336" s="9" t="s">
        <v>11</v>
      </c>
      <c r="G1336" s="9" t="s">
        <v>143</v>
      </c>
      <c r="H1336" s="9" t="s">
        <v>159</v>
      </c>
      <c r="I1336" s="9" t="s">
        <v>160</v>
      </c>
      <c r="J1336" s="9" t="s">
        <v>160</v>
      </c>
      <c r="K1336" s="9" t="s">
        <v>4371</v>
      </c>
      <c r="L1336" s="9" t="s">
        <v>462</v>
      </c>
      <c r="M1336" s="9" t="s">
        <v>4252</v>
      </c>
      <c r="N1336" s="10">
        <v>54.95</v>
      </c>
      <c r="O1336" s="9">
        <v>1</v>
      </c>
      <c r="P1336" s="10">
        <f t="shared" si="26"/>
        <v>54.95</v>
      </c>
    </row>
    <row r="1337" spans="1:16" s="9" customFormat="1" x14ac:dyDescent="0.25">
      <c r="A1337" s="9" t="s">
        <v>4203</v>
      </c>
      <c r="B1337" s="9" t="s">
        <v>4255</v>
      </c>
      <c r="C1337" s="9" t="s">
        <v>4251</v>
      </c>
      <c r="D1337" s="9" t="s">
        <v>4256</v>
      </c>
      <c r="E1337" s="9" t="s">
        <v>33</v>
      </c>
      <c r="F1337" s="9" t="s">
        <v>11</v>
      </c>
      <c r="G1337" s="9" t="s">
        <v>143</v>
      </c>
      <c r="H1337" s="9" t="s">
        <v>159</v>
      </c>
      <c r="I1337" s="9" t="s">
        <v>160</v>
      </c>
      <c r="J1337" s="9" t="s">
        <v>160</v>
      </c>
      <c r="K1337" s="9" t="s">
        <v>4371</v>
      </c>
      <c r="L1337" s="9" t="s">
        <v>462</v>
      </c>
      <c r="M1337" s="9" t="s">
        <v>4252</v>
      </c>
      <c r="N1337" s="10">
        <v>54.95</v>
      </c>
      <c r="O1337" s="9">
        <v>1</v>
      </c>
      <c r="P1337" s="10">
        <f t="shared" si="26"/>
        <v>54.95</v>
      </c>
    </row>
    <row r="1338" spans="1:16" s="9" customFormat="1" x14ac:dyDescent="0.25">
      <c r="A1338" s="9" t="s">
        <v>4203</v>
      </c>
      <c r="B1338" s="9" t="s">
        <v>4258</v>
      </c>
      <c r="C1338" s="9" t="s">
        <v>4259</v>
      </c>
      <c r="D1338" s="9" t="s">
        <v>4260</v>
      </c>
      <c r="E1338" s="9" t="s">
        <v>65</v>
      </c>
      <c r="F1338" s="9" t="s">
        <v>11</v>
      </c>
      <c r="G1338" s="9" t="s">
        <v>143</v>
      </c>
      <c r="H1338" s="9" t="s">
        <v>159</v>
      </c>
      <c r="I1338" s="9" t="s">
        <v>299</v>
      </c>
      <c r="J1338" s="9" t="s">
        <v>299</v>
      </c>
      <c r="K1338" s="9" t="s">
        <v>4371</v>
      </c>
      <c r="L1338" s="9" t="s">
        <v>107</v>
      </c>
      <c r="M1338" s="9" t="s">
        <v>4261</v>
      </c>
      <c r="N1338" s="10">
        <v>59.95</v>
      </c>
      <c r="O1338" s="9">
        <v>1</v>
      </c>
      <c r="P1338" s="10">
        <f t="shared" si="26"/>
        <v>59.95</v>
      </c>
    </row>
    <row r="1339" spans="1:16" s="9" customFormat="1" x14ac:dyDescent="0.25">
      <c r="A1339" s="9" t="s">
        <v>4203</v>
      </c>
      <c r="B1339" s="9" t="s">
        <v>4262</v>
      </c>
      <c r="C1339" s="9" t="s">
        <v>4259</v>
      </c>
      <c r="D1339" s="9" t="s">
        <v>4263</v>
      </c>
      <c r="E1339" s="9" t="s">
        <v>138</v>
      </c>
      <c r="F1339" s="9" t="s">
        <v>11</v>
      </c>
      <c r="G1339" s="9" t="s">
        <v>143</v>
      </c>
      <c r="H1339" s="9" t="s">
        <v>159</v>
      </c>
      <c r="I1339" s="9" t="s">
        <v>299</v>
      </c>
      <c r="J1339" s="9" t="s">
        <v>299</v>
      </c>
      <c r="K1339" s="9" t="s">
        <v>4371</v>
      </c>
      <c r="L1339" s="9" t="s">
        <v>107</v>
      </c>
      <c r="M1339" s="9" t="s">
        <v>4261</v>
      </c>
      <c r="N1339" s="10">
        <v>59.95</v>
      </c>
      <c r="O1339" s="9">
        <v>1</v>
      </c>
      <c r="P1339" s="10">
        <f t="shared" si="26"/>
        <v>59.95</v>
      </c>
    </row>
    <row r="1340" spans="1:16" s="9" customFormat="1" x14ac:dyDescent="0.25">
      <c r="A1340" s="9" t="s">
        <v>4203</v>
      </c>
      <c r="B1340" s="9" t="s">
        <v>4266</v>
      </c>
      <c r="C1340" s="9" t="s">
        <v>4264</v>
      </c>
      <c r="D1340" s="9" t="s">
        <v>4267</v>
      </c>
      <c r="E1340" s="9" t="s">
        <v>137</v>
      </c>
      <c r="F1340" s="9" t="s">
        <v>11</v>
      </c>
      <c r="G1340" s="9" t="s">
        <v>96</v>
      </c>
      <c r="H1340" s="9" t="s">
        <v>105</v>
      </c>
      <c r="I1340" s="9" t="s">
        <v>106</v>
      </c>
      <c r="J1340" s="9" t="s">
        <v>106</v>
      </c>
      <c r="K1340" s="9" t="s">
        <v>4372</v>
      </c>
      <c r="L1340" s="9" t="s">
        <v>422</v>
      </c>
      <c r="M1340" s="9" t="s">
        <v>4265</v>
      </c>
      <c r="N1340" s="10">
        <v>49.95</v>
      </c>
      <c r="O1340" s="9">
        <v>1</v>
      </c>
      <c r="P1340" s="10">
        <f t="shared" si="26"/>
        <v>49.95</v>
      </c>
    </row>
    <row r="1341" spans="1:16" s="9" customFormat="1" x14ac:dyDescent="0.25">
      <c r="A1341" s="9" t="s">
        <v>4203</v>
      </c>
      <c r="B1341" s="9" t="s">
        <v>4268</v>
      </c>
      <c r="C1341" s="9" t="s">
        <v>4264</v>
      </c>
      <c r="D1341" s="9" t="s">
        <v>4269</v>
      </c>
      <c r="E1341" s="9" t="s">
        <v>77</v>
      </c>
      <c r="F1341" s="9" t="s">
        <v>11</v>
      </c>
      <c r="G1341" s="9" t="s">
        <v>96</v>
      </c>
      <c r="H1341" s="9" t="s">
        <v>105</v>
      </c>
      <c r="I1341" s="9" t="s">
        <v>106</v>
      </c>
      <c r="J1341" s="9" t="s">
        <v>106</v>
      </c>
      <c r="K1341" s="9" t="s">
        <v>4372</v>
      </c>
      <c r="L1341" s="9" t="s">
        <v>422</v>
      </c>
      <c r="M1341" s="9" t="s">
        <v>4265</v>
      </c>
      <c r="N1341" s="10">
        <v>49.95</v>
      </c>
      <c r="O1341" s="9">
        <v>1</v>
      </c>
      <c r="P1341" s="10">
        <f t="shared" si="26"/>
        <v>49.95</v>
      </c>
    </row>
    <row r="1342" spans="1:16" s="9" customFormat="1" x14ac:dyDescent="0.25">
      <c r="A1342" s="9" t="s">
        <v>4203</v>
      </c>
      <c r="B1342" s="9" t="s">
        <v>4271</v>
      </c>
      <c r="C1342" s="9" t="s">
        <v>4270</v>
      </c>
      <c r="D1342" s="9" t="s">
        <v>4272</v>
      </c>
      <c r="E1342" s="9" t="s">
        <v>136</v>
      </c>
      <c r="F1342" s="9" t="s">
        <v>11</v>
      </c>
      <c r="G1342" s="9" t="s">
        <v>96</v>
      </c>
      <c r="H1342" s="9" t="s">
        <v>79</v>
      </c>
      <c r="I1342" s="9" t="s">
        <v>80</v>
      </c>
      <c r="J1342" s="9" t="s">
        <v>80</v>
      </c>
      <c r="K1342" s="9" t="s">
        <v>4373</v>
      </c>
      <c r="L1342" s="9" t="s">
        <v>338</v>
      </c>
      <c r="M1342" s="9" t="s">
        <v>4257</v>
      </c>
      <c r="N1342" s="10">
        <v>34.950000000000003</v>
      </c>
      <c r="O1342" s="9">
        <v>2</v>
      </c>
      <c r="P1342" s="10">
        <f t="shared" si="26"/>
        <v>69.900000000000006</v>
      </c>
    </row>
    <row r="1343" spans="1:16" s="9" customFormat="1" x14ac:dyDescent="0.25">
      <c r="A1343" s="9" t="s">
        <v>4203</v>
      </c>
      <c r="B1343" s="9" t="s">
        <v>4273</v>
      </c>
      <c r="C1343" s="9" t="s">
        <v>4270</v>
      </c>
      <c r="D1343" s="9" t="s">
        <v>4274</v>
      </c>
      <c r="E1343" s="9" t="s">
        <v>77</v>
      </c>
      <c r="F1343" s="9" t="s">
        <v>11</v>
      </c>
      <c r="G1343" s="9" t="s">
        <v>96</v>
      </c>
      <c r="H1343" s="9" t="s">
        <v>79</v>
      </c>
      <c r="I1343" s="9" t="s">
        <v>80</v>
      </c>
      <c r="J1343" s="9" t="s">
        <v>80</v>
      </c>
      <c r="K1343" s="9" t="s">
        <v>4373</v>
      </c>
      <c r="L1343" s="9" t="s">
        <v>338</v>
      </c>
      <c r="M1343" s="9" t="s">
        <v>4257</v>
      </c>
      <c r="N1343" s="10">
        <v>34.950000000000003</v>
      </c>
      <c r="O1343" s="9">
        <v>2</v>
      </c>
      <c r="P1343" s="10">
        <f t="shared" si="26"/>
        <v>69.900000000000006</v>
      </c>
    </row>
    <row r="1344" spans="1:16" s="9" customFormat="1" x14ac:dyDescent="0.25">
      <c r="A1344" s="9" t="s">
        <v>4203</v>
      </c>
      <c r="B1344" s="9" t="s">
        <v>4275</v>
      </c>
      <c r="C1344" s="9" t="s">
        <v>4270</v>
      </c>
      <c r="D1344" s="9" t="s">
        <v>4276</v>
      </c>
      <c r="E1344" s="9" t="s">
        <v>100</v>
      </c>
      <c r="F1344" s="9" t="s">
        <v>11</v>
      </c>
      <c r="G1344" s="9" t="s">
        <v>96</v>
      </c>
      <c r="H1344" s="9" t="s">
        <v>79</v>
      </c>
      <c r="I1344" s="9" t="s">
        <v>80</v>
      </c>
      <c r="J1344" s="9" t="s">
        <v>80</v>
      </c>
      <c r="K1344" s="9" t="s">
        <v>4373</v>
      </c>
      <c r="L1344" s="9" t="s">
        <v>338</v>
      </c>
      <c r="M1344" s="9" t="s">
        <v>4257</v>
      </c>
      <c r="N1344" s="10">
        <v>34.950000000000003</v>
      </c>
      <c r="O1344" s="9">
        <v>1</v>
      </c>
      <c r="P1344" s="10">
        <f t="shared" si="26"/>
        <v>34.950000000000003</v>
      </c>
    </row>
    <row r="1345" spans="1:16" s="9" customFormat="1" x14ac:dyDescent="0.25">
      <c r="A1345" s="9" t="s">
        <v>4203</v>
      </c>
      <c r="B1345" s="9" t="s">
        <v>4277</v>
      </c>
      <c r="C1345" s="9" t="s">
        <v>4270</v>
      </c>
      <c r="D1345" s="9" t="s">
        <v>4278</v>
      </c>
      <c r="E1345" s="9" t="s">
        <v>104</v>
      </c>
      <c r="F1345" s="9" t="s">
        <v>11</v>
      </c>
      <c r="G1345" s="9" t="s">
        <v>96</v>
      </c>
      <c r="H1345" s="9" t="s">
        <v>79</v>
      </c>
      <c r="I1345" s="9" t="s">
        <v>80</v>
      </c>
      <c r="J1345" s="9" t="s">
        <v>80</v>
      </c>
      <c r="K1345" s="9" t="s">
        <v>4373</v>
      </c>
      <c r="L1345" s="9" t="s">
        <v>338</v>
      </c>
      <c r="M1345" s="9" t="s">
        <v>4257</v>
      </c>
      <c r="N1345" s="10">
        <v>34.950000000000003</v>
      </c>
      <c r="O1345" s="9">
        <v>1</v>
      </c>
      <c r="P1345" s="10">
        <f t="shared" si="26"/>
        <v>34.950000000000003</v>
      </c>
    </row>
    <row r="1346" spans="1:16" s="9" customFormat="1" x14ac:dyDescent="0.25">
      <c r="A1346" s="9" t="s">
        <v>4203</v>
      </c>
      <c r="B1346" s="9" t="s">
        <v>4282</v>
      </c>
      <c r="C1346" s="9" t="s">
        <v>4279</v>
      </c>
      <c r="D1346" s="9" t="s">
        <v>4283</v>
      </c>
      <c r="E1346" s="9" t="s">
        <v>65</v>
      </c>
      <c r="F1346" s="9" t="s">
        <v>11</v>
      </c>
      <c r="G1346" s="9" t="s">
        <v>143</v>
      </c>
      <c r="H1346" s="9" t="s">
        <v>89</v>
      </c>
      <c r="I1346" s="9" t="s">
        <v>4280</v>
      </c>
      <c r="J1346" s="9" t="s">
        <v>4280</v>
      </c>
      <c r="K1346" s="9" t="s">
        <v>4371</v>
      </c>
      <c r="L1346" s="9" t="s">
        <v>124</v>
      </c>
      <c r="M1346" s="9" t="s">
        <v>4281</v>
      </c>
      <c r="N1346" s="10">
        <v>29.95</v>
      </c>
      <c r="O1346" s="9">
        <v>2</v>
      </c>
      <c r="P1346" s="10">
        <f t="shared" si="26"/>
        <v>59.9</v>
      </c>
    </row>
    <row r="1347" spans="1:16" s="9" customFormat="1" x14ac:dyDescent="0.25">
      <c r="A1347" s="9" t="s">
        <v>4203</v>
      </c>
      <c r="B1347" s="9" t="s">
        <v>4284</v>
      </c>
      <c r="C1347" s="9" t="s">
        <v>4279</v>
      </c>
      <c r="D1347" s="9" t="s">
        <v>4285</v>
      </c>
      <c r="E1347" s="9" t="s">
        <v>137</v>
      </c>
      <c r="F1347" s="9" t="s">
        <v>11</v>
      </c>
      <c r="G1347" s="9" t="s">
        <v>143</v>
      </c>
      <c r="H1347" s="9" t="s">
        <v>89</v>
      </c>
      <c r="I1347" s="9" t="s">
        <v>4280</v>
      </c>
      <c r="J1347" s="9" t="s">
        <v>4280</v>
      </c>
      <c r="K1347" s="9" t="s">
        <v>4371</v>
      </c>
      <c r="L1347" s="9" t="s">
        <v>124</v>
      </c>
      <c r="M1347" s="9" t="s">
        <v>4281</v>
      </c>
      <c r="N1347" s="10">
        <v>29.95</v>
      </c>
      <c r="O1347" s="9">
        <v>2</v>
      </c>
      <c r="P1347" s="10">
        <f t="shared" si="26"/>
        <v>59.9</v>
      </c>
    </row>
    <row r="1348" spans="1:16" s="9" customFormat="1" x14ac:dyDescent="0.25">
      <c r="A1348" s="9" t="s">
        <v>4203</v>
      </c>
      <c r="B1348" s="9" t="s">
        <v>4286</v>
      </c>
      <c r="C1348" s="9" t="s">
        <v>4287</v>
      </c>
      <c r="D1348" s="9" t="s">
        <v>4288</v>
      </c>
      <c r="E1348" s="9" t="s">
        <v>131</v>
      </c>
      <c r="F1348" s="9" t="s">
        <v>11</v>
      </c>
      <c r="G1348" s="9" t="s">
        <v>143</v>
      </c>
      <c r="H1348" s="9" t="s">
        <v>79</v>
      </c>
      <c r="I1348" s="9" t="s">
        <v>144</v>
      </c>
      <c r="J1348" s="9" t="s">
        <v>144</v>
      </c>
      <c r="K1348" s="9" t="s">
        <v>4373</v>
      </c>
      <c r="L1348" s="9" t="s">
        <v>124</v>
      </c>
      <c r="M1348" s="9" t="s">
        <v>176</v>
      </c>
      <c r="N1348" s="10">
        <v>74.95</v>
      </c>
      <c r="O1348" s="9">
        <v>1</v>
      </c>
      <c r="P1348" s="10">
        <f t="shared" ref="P1348:P1369" si="27">O1348*N1348</f>
        <v>74.95</v>
      </c>
    </row>
    <row r="1349" spans="1:16" s="9" customFormat="1" x14ac:dyDescent="0.25">
      <c r="A1349" s="9" t="s">
        <v>4203</v>
      </c>
      <c r="B1349" s="9" t="s">
        <v>4289</v>
      </c>
      <c r="C1349" s="9" t="s">
        <v>4290</v>
      </c>
      <c r="D1349" s="9" t="s">
        <v>4291</v>
      </c>
      <c r="E1349" s="9" t="s">
        <v>131</v>
      </c>
      <c r="F1349" s="9" t="s">
        <v>11</v>
      </c>
      <c r="G1349" s="9" t="s">
        <v>96</v>
      </c>
      <c r="H1349" s="9" t="s">
        <v>79</v>
      </c>
      <c r="I1349" s="9" t="s">
        <v>80</v>
      </c>
      <c r="J1349" s="9" t="s">
        <v>80</v>
      </c>
      <c r="K1349" s="9" t="s">
        <v>4373</v>
      </c>
      <c r="L1349" s="9" t="s">
        <v>338</v>
      </c>
      <c r="M1349" s="9" t="s">
        <v>176</v>
      </c>
      <c r="N1349" s="10">
        <v>64.95</v>
      </c>
      <c r="O1349" s="9">
        <v>1</v>
      </c>
      <c r="P1349" s="10">
        <f t="shared" si="27"/>
        <v>64.95</v>
      </c>
    </row>
    <row r="1350" spans="1:16" s="9" customFormat="1" x14ac:dyDescent="0.25">
      <c r="A1350" s="9" t="s">
        <v>4203</v>
      </c>
      <c r="B1350" s="9" t="s">
        <v>4292</v>
      </c>
      <c r="C1350" s="9" t="s">
        <v>4290</v>
      </c>
      <c r="D1350" s="9" t="s">
        <v>4293</v>
      </c>
      <c r="E1350" s="9" t="s">
        <v>132</v>
      </c>
      <c r="F1350" s="9" t="s">
        <v>11</v>
      </c>
      <c r="G1350" s="9" t="s">
        <v>96</v>
      </c>
      <c r="H1350" s="9" t="s">
        <v>79</v>
      </c>
      <c r="I1350" s="9" t="s">
        <v>80</v>
      </c>
      <c r="J1350" s="9" t="s">
        <v>80</v>
      </c>
      <c r="K1350" s="9" t="s">
        <v>4373</v>
      </c>
      <c r="L1350" s="9" t="s">
        <v>338</v>
      </c>
      <c r="M1350" s="9" t="s">
        <v>176</v>
      </c>
      <c r="N1350" s="10">
        <v>64.95</v>
      </c>
      <c r="O1350" s="9">
        <v>1</v>
      </c>
      <c r="P1350" s="10">
        <f t="shared" si="27"/>
        <v>64.95</v>
      </c>
    </row>
    <row r="1351" spans="1:16" s="9" customFormat="1" x14ac:dyDescent="0.25">
      <c r="A1351" s="9" t="s">
        <v>4203</v>
      </c>
      <c r="B1351" s="9" t="s">
        <v>4294</v>
      </c>
      <c r="C1351" s="9" t="s">
        <v>4295</v>
      </c>
      <c r="D1351" s="9" t="s">
        <v>4296</v>
      </c>
      <c r="E1351" s="9" t="s">
        <v>129</v>
      </c>
      <c r="F1351" s="9" t="s">
        <v>11</v>
      </c>
      <c r="G1351" s="9" t="s">
        <v>96</v>
      </c>
      <c r="H1351" s="9" t="s">
        <v>79</v>
      </c>
      <c r="I1351" s="9" t="s">
        <v>80</v>
      </c>
      <c r="J1351" s="9" t="s">
        <v>80</v>
      </c>
      <c r="K1351" s="9" t="s">
        <v>4373</v>
      </c>
      <c r="L1351" s="9" t="s">
        <v>57</v>
      </c>
      <c r="M1351" s="9" t="s">
        <v>176</v>
      </c>
      <c r="N1351" s="10">
        <v>64.95</v>
      </c>
      <c r="O1351" s="9">
        <v>1</v>
      </c>
      <c r="P1351" s="10">
        <f t="shared" si="27"/>
        <v>64.95</v>
      </c>
    </row>
    <row r="1352" spans="1:16" s="9" customFormat="1" x14ac:dyDescent="0.25">
      <c r="A1352" s="9" t="s">
        <v>4203</v>
      </c>
      <c r="B1352" s="9" t="s">
        <v>4297</v>
      </c>
      <c r="C1352" s="9" t="s">
        <v>4298</v>
      </c>
      <c r="D1352" s="9" t="s">
        <v>4299</v>
      </c>
      <c r="E1352" s="9" t="s">
        <v>130</v>
      </c>
      <c r="F1352" s="9" t="s">
        <v>11</v>
      </c>
      <c r="G1352" s="9" t="s">
        <v>143</v>
      </c>
      <c r="H1352" s="9" t="s">
        <v>67</v>
      </c>
      <c r="I1352" s="9" t="s">
        <v>197</v>
      </c>
      <c r="J1352" s="9" t="s">
        <v>197</v>
      </c>
      <c r="K1352" s="9" t="s">
        <v>4371</v>
      </c>
      <c r="L1352" s="9" t="s">
        <v>15</v>
      </c>
      <c r="M1352" s="9" t="s">
        <v>176</v>
      </c>
      <c r="N1352" s="10">
        <v>79.95</v>
      </c>
      <c r="O1352" s="9">
        <v>1</v>
      </c>
      <c r="P1352" s="10">
        <f t="shared" si="27"/>
        <v>79.95</v>
      </c>
    </row>
    <row r="1353" spans="1:16" s="9" customFormat="1" x14ac:dyDescent="0.25">
      <c r="A1353" s="9" t="s">
        <v>4203</v>
      </c>
      <c r="B1353" s="9" t="s">
        <v>4301</v>
      </c>
      <c r="C1353" s="9" t="s">
        <v>4300</v>
      </c>
      <c r="D1353" s="9" t="s">
        <v>4302</v>
      </c>
      <c r="E1353" s="9" t="s">
        <v>135</v>
      </c>
      <c r="F1353" s="9" t="s">
        <v>11</v>
      </c>
      <c r="G1353" s="9" t="s">
        <v>96</v>
      </c>
      <c r="H1353" s="9" t="s">
        <v>79</v>
      </c>
      <c r="I1353" s="9" t="s">
        <v>80</v>
      </c>
      <c r="J1353" s="9" t="s">
        <v>80</v>
      </c>
      <c r="K1353" s="9" t="s">
        <v>4373</v>
      </c>
      <c r="L1353" s="9" t="s">
        <v>24</v>
      </c>
      <c r="M1353" s="9" t="s">
        <v>176</v>
      </c>
      <c r="N1353" s="10">
        <v>79.95</v>
      </c>
      <c r="O1353" s="9">
        <v>1</v>
      </c>
      <c r="P1353" s="10">
        <f t="shared" si="27"/>
        <v>79.95</v>
      </c>
    </row>
    <row r="1354" spans="1:16" s="9" customFormat="1" x14ac:dyDescent="0.25">
      <c r="A1354" s="9" t="s">
        <v>4203</v>
      </c>
      <c r="B1354" s="9" t="s">
        <v>4303</v>
      </c>
      <c r="C1354" s="9" t="s">
        <v>4300</v>
      </c>
      <c r="D1354" s="9" t="s">
        <v>4304</v>
      </c>
      <c r="E1354" s="9" t="s">
        <v>136</v>
      </c>
      <c r="F1354" s="9" t="s">
        <v>11</v>
      </c>
      <c r="G1354" s="9" t="s">
        <v>96</v>
      </c>
      <c r="H1354" s="9" t="s">
        <v>79</v>
      </c>
      <c r="I1354" s="9" t="s">
        <v>80</v>
      </c>
      <c r="J1354" s="9" t="s">
        <v>80</v>
      </c>
      <c r="K1354" s="9" t="s">
        <v>4373</v>
      </c>
      <c r="L1354" s="9" t="s">
        <v>24</v>
      </c>
      <c r="M1354" s="9" t="s">
        <v>176</v>
      </c>
      <c r="N1354" s="10">
        <v>79.95</v>
      </c>
      <c r="O1354" s="9">
        <v>1</v>
      </c>
      <c r="P1354" s="10">
        <f t="shared" si="27"/>
        <v>79.95</v>
      </c>
    </row>
    <row r="1355" spans="1:16" s="9" customFormat="1" x14ac:dyDescent="0.25">
      <c r="A1355" s="9" t="s">
        <v>4203</v>
      </c>
      <c r="B1355" s="9" t="s">
        <v>4307</v>
      </c>
      <c r="C1355" s="9" t="s">
        <v>4305</v>
      </c>
      <c r="D1355" s="9" t="s">
        <v>4308</v>
      </c>
      <c r="E1355" s="9" t="s">
        <v>128</v>
      </c>
      <c r="F1355" s="9" t="s">
        <v>11</v>
      </c>
      <c r="G1355" s="9" t="s">
        <v>143</v>
      </c>
      <c r="H1355" s="9" t="s">
        <v>79</v>
      </c>
      <c r="I1355" s="9" t="s">
        <v>144</v>
      </c>
      <c r="J1355" s="9" t="s">
        <v>144</v>
      </c>
      <c r="K1355" s="9" t="s">
        <v>4373</v>
      </c>
      <c r="L1355" s="9" t="s">
        <v>4306</v>
      </c>
      <c r="M1355" s="9" t="s">
        <v>176</v>
      </c>
      <c r="N1355" s="10">
        <v>89.95</v>
      </c>
      <c r="O1355" s="9">
        <v>1</v>
      </c>
      <c r="P1355" s="10">
        <f t="shared" si="27"/>
        <v>89.95</v>
      </c>
    </row>
    <row r="1356" spans="1:16" s="9" customFormat="1" x14ac:dyDescent="0.25">
      <c r="A1356" s="9" t="s">
        <v>4203</v>
      </c>
      <c r="B1356" s="9" t="s">
        <v>4309</v>
      </c>
      <c r="C1356" s="9" t="s">
        <v>4305</v>
      </c>
      <c r="D1356" s="9" t="s">
        <v>4310</v>
      </c>
      <c r="E1356" s="9" t="s">
        <v>131</v>
      </c>
      <c r="F1356" s="9" t="s">
        <v>11</v>
      </c>
      <c r="G1356" s="9" t="s">
        <v>143</v>
      </c>
      <c r="H1356" s="9" t="s">
        <v>79</v>
      </c>
      <c r="I1356" s="9" t="s">
        <v>144</v>
      </c>
      <c r="J1356" s="9" t="s">
        <v>144</v>
      </c>
      <c r="K1356" s="9" t="s">
        <v>4373</v>
      </c>
      <c r="L1356" s="9" t="s">
        <v>4306</v>
      </c>
      <c r="M1356" s="9" t="s">
        <v>176</v>
      </c>
      <c r="N1356" s="10">
        <v>89.95</v>
      </c>
      <c r="O1356" s="9">
        <v>2</v>
      </c>
      <c r="P1356" s="10">
        <f t="shared" si="27"/>
        <v>179.9</v>
      </c>
    </row>
    <row r="1357" spans="1:16" s="9" customFormat="1" x14ac:dyDescent="0.25">
      <c r="A1357" s="9" t="s">
        <v>4203</v>
      </c>
      <c r="B1357" s="9" t="s">
        <v>4311</v>
      </c>
      <c r="C1357" s="9" t="s">
        <v>4305</v>
      </c>
      <c r="D1357" s="9" t="s">
        <v>4312</v>
      </c>
      <c r="E1357" s="9" t="s">
        <v>136</v>
      </c>
      <c r="F1357" s="9" t="s">
        <v>11</v>
      </c>
      <c r="G1357" s="9" t="s">
        <v>143</v>
      </c>
      <c r="H1357" s="9" t="s">
        <v>79</v>
      </c>
      <c r="I1357" s="9" t="s">
        <v>144</v>
      </c>
      <c r="J1357" s="9" t="s">
        <v>144</v>
      </c>
      <c r="K1357" s="9" t="s">
        <v>4373</v>
      </c>
      <c r="L1357" s="9" t="s">
        <v>4306</v>
      </c>
      <c r="M1357" s="9" t="s">
        <v>176</v>
      </c>
      <c r="N1357" s="10">
        <v>89.95</v>
      </c>
      <c r="O1357" s="9">
        <v>1</v>
      </c>
      <c r="P1357" s="10">
        <f t="shared" si="27"/>
        <v>89.95</v>
      </c>
    </row>
    <row r="1358" spans="1:16" s="9" customFormat="1" x14ac:dyDescent="0.25">
      <c r="A1358" s="9" t="s">
        <v>4203</v>
      </c>
      <c r="B1358" s="9" t="s">
        <v>4313</v>
      </c>
      <c r="C1358" s="9" t="s">
        <v>4305</v>
      </c>
      <c r="D1358" s="9" t="s">
        <v>4314</v>
      </c>
      <c r="E1358" s="9" t="s">
        <v>65</v>
      </c>
      <c r="F1358" s="9" t="s">
        <v>11</v>
      </c>
      <c r="G1358" s="9" t="s">
        <v>143</v>
      </c>
      <c r="H1358" s="9" t="s">
        <v>79</v>
      </c>
      <c r="I1358" s="9" t="s">
        <v>144</v>
      </c>
      <c r="J1358" s="9" t="s">
        <v>144</v>
      </c>
      <c r="K1358" s="9" t="s">
        <v>4373</v>
      </c>
      <c r="L1358" s="9" t="s">
        <v>4306</v>
      </c>
      <c r="M1358" s="9" t="s">
        <v>176</v>
      </c>
      <c r="N1358" s="10">
        <v>89.95</v>
      </c>
      <c r="O1358" s="9">
        <v>1</v>
      </c>
      <c r="P1358" s="10">
        <f t="shared" si="27"/>
        <v>89.95</v>
      </c>
    </row>
    <row r="1359" spans="1:16" s="9" customFormat="1" x14ac:dyDescent="0.25">
      <c r="A1359" s="9" t="s">
        <v>4317</v>
      </c>
      <c r="B1359" s="9" t="s">
        <v>4318</v>
      </c>
      <c r="C1359" s="9" t="s">
        <v>4315</v>
      </c>
      <c r="D1359" s="9" t="s">
        <v>4319</v>
      </c>
      <c r="E1359" s="9" t="s">
        <v>41</v>
      </c>
      <c r="F1359" s="9" t="s">
        <v>11</v>
      </c>
      <c r="G1359" s="9" t="s">
        <v>22</v>
      </c>
      <c r="H1359" s="9" t="s">
        <v>34</v>
      </c>
      <c r="I1359" s="9" t="s">
        <v>34</v>
      </c>
      <c r="J1359" s="9" t="s">
        <v>34</v>
      </c>
      <c r="K1359" s="9" t="s">
        <v>4373</v>
      </c>
      <c r="L1359" s="9" t="s">
        <v>173</v>
      </c>
      <c r="M1359" s="9" t="s">
        <v>4316</v>
      </c>
      <c r="N1359" s="10">
        <v>159.9</v>
      </c>
      <c r="O1359" s="9">
        <v>1</v>
      </c>
      <c r="P1359" s="10">
        <f t="shared" si="27"/>
        <v>159.9</v>
      </c>
    </row>
    <row r="1360" spans="1:16" s="9" customFormat="1" x14ac:dyDescent="0.25">
      <c r="A1360" s="9" t="s">
        <v>4317</v>
      </c>
      <c r="B1360" s="9" t="s">
        <v>4320</v>
      </c>
      <c r="C1360" s="9" t="s">
        <v>4321</v>
      </c>
      <c r="D1360" s="9" t="s">
        <v>4322</v>
      </c>
      <c r="E1360" s="9" t="s">
        <v>41</v>
      </c>
      <c r="F1360" s="9" t="s">
        <v>11</v>
      </c>
      <c r="G1360" s="9" t="s">
        <v>22</v>
      </c>
      <c r="H1360" s="9" t="s">
        <v>34</v>
      </c>
      <c r="I1360" s="9" t="s">
        <v>34</v>
      </c>
      <c r="J1360" s="9" t="s">
        <v>34</v>
      </c>
      <c r="K1360" s="9" t="s">
        <v>4373</v>
      </c>
      <c r="L1360" s="9" t="s">
        <v>24</v>
      </c>
      <c r="M1360" s="9" t="s">
        <v>4323</v>
      </c>
      <c r="N1360" s="10">
        <v>169.9</v>
      </c>
      <c r="O1360" s="9">
        <v>1</v>
      </c>
      <c r="P1360" s="10">
        <f t="shared" si="27"/>
        <v>169.9</v>
      </c>
    </row>
    <row r="1361" spans="1:16" s="9" customFormat="1" x14ac:dyDescent="0.25">
      <c r="A1361" s="9" t="s">
        <v>4317</v>
      </c>
      <c r="B1361" s="9" t="s">
        <v>4326</v>
      </c>
      <c r="C1361" s="9" t="s">
        <v>4324</v>
      </c>
      <c r="D1361" s="9" t="s">
        <v>4327</v>
      </c>
      <c r="E1361" s="9" t="s">
        <v>41</v>
      </c>
      <c r="F1361" s="9" t="s">
        <v>11</v>
      </c>
      <c r="G1361" s="9" t="s">
        <v>22</v>
      </c>
      <c r="H1361" s="9" t="s">
        <v>34</v>
      </c>
      <c r="I1361" s="9" t="s">
        <v>34</v>
      </c>
      <c r="J1361" s="9" t="s">
        <v>34</v>
      </c>
      <c r="K1361" s="9" t="s">
        <v>4373</v>
      </c>
      <c r="L1361" s="9" t="s">
        <v>1332</v>
      </c>
      <c r="M1361" s="9" t="s">
        <v>4325</v>
      </c>
      <c r="N1361" s="10">
        <v>159.9</v>
      </c>
      <c r="O1361" s="9">
        <v>1</v>
      </c>
      <c r="P1361" s="10">
        <f t="shared" si="27"/>
        <v>159.9</v>
      </c>
    </row>
    <row r="1362" spans="1:16" s="9" customFormat="1" x14ac:dyDescent="0.25">
      <c r="A1362" s="9" t="s">
        <v>4317</v>
      </c>
      <c r="B1362" s="9" t="s">
        <v>4330</v>
      </c>
      <c r="C1362" s="9" t="s">
        <v>4328</v>
      </c>
      <c r="D1362" s="9" t="s">
        <v>4331</v>
      </c>
      <c r="E1362" s="9" t="s">
        <v>141</v>
      </c>
      <c r="F1362" s="9" t="s">
        <v>11</v>
      </c>
      <c r="G1362" s="9" t="s">
        <v>22</v>
      </c>
      <c r="H1362" s="9" t="s">
        <v>34</v>
      </c>
      <c r="I1362" s="9" t="s">
        <v>34</v>
      </c>
      <c r="J1362" s="9" t="s">
        <v>34</v>
      </c>
      <c r="K1362" s="9" t="s">
        <v>4373</v>
      </c>
      <c r="L1362" s="9" t="s">
        <v>57</v>
      </c>
      <c r="M1362" s="9" t="s">
        <v>4329</v>
      </c>
      <c r="N1362" s="10">
        <v>169.9</v>
      </c>
      <c r="O1362" s="9">
        <v>1</v>
      </c>
      <c r="P1362" s="10">
        <f t="shared" si="27"/>
        <v>169.9</v>
      </c>
    </row>
    <row r="1363" spans="1:16" s="9" customFormat="1" x14ac:dyDescent="0.25">
      <c r="A1363" s="9" t="s">
        <v>4336</v>
      </c>
      <c r="B1363" s="9" t="s">
        <v>4332</v>
      </c>
      <c r="C1363" s="9" t="s">
        <v>4333</v>
      </c>
      <c r="D1363" s="9" t="s">
        <v>4334</v>
      </c>
      <c r="E1363" s="9" t="s">
        <v>33</v>
      </c>
      <c r="F1363" s="9" t="s">
        <v>11</v>
      </c>
      <c r="G1363" s="9" t="s">
        <v>22</v>
      </c>
      <c r="H1363" s="9" t="s">
        <v>585</v>
      </c>
      <c r="I1363" s="9" t="s">
        <v>618</v>
      </c>
      <c r="J1363" s="9" t="s">
        <v>618</v>
      </c>
      <c r="K1363" s="9" t="s">
        <v>4371</v>
      </c>
      <c r="L1363" s="9" t="s">
        <v>57</v>
      </c>
      <c r="M1363" s="9" t="s">
        <v>4335</v>
      </c>
      <c r="N1363" s="10">
        <v>89</v>
      </c>
      <c r="O1363" s="9">
        <v>1</v>
      </c>
      <c r="P1363" s="10">
        <f t="shared" si="27"/>
        <v>89</v>
      </c>
    </row>
    <row r="1364" spans="1:16" s="9" customFormat="1" x14ac:dyDescent="0.25">
      <c r="A1364" s="9" t="s">
        <v>4336</v>
      </c>
      <c r="B1364" s="9" t="s">
        <v>4337</v>
      </c>
      <c r="C1364" s="9" t="s">
        <v>4338</v>
      </c>
      <c r="D1364" s="9" t="s">
        <v>4339</v>
      </c>
      <c r="E1364" s="9" t="s">
        <v>77</v>
      </c>
      <c r="F1364" s="9" t="s">
        <v>11</v>
      </c>
      <c r="G1364" s="9" t="s">
        <v>143</v>
      </c>
      <c r="H1364" s="9" t="s">
        <v>79</v>
      </c>
      <c r="I1364" s="9" t="s">
        <v>144</v>
      </c>
      <c r="J1364" s="9" t="s">
        <v>144</v>
      </c>
      <c r="K1364" s="9" t="s">
        <v>4373</v>
      </c>
      <c r="L1364" s="9" t="s">
        <v>57</v>
      </c>
      <c r="M1364" s="9" t="s">
        <v>4340</v>
      </c>
      <c r="N1364" s="10">
        <v>99</v>
      </c>
      <c r="O1364" s="9">
        <v>1</v>
      </c>
      <c r="P1364" s="10">
        <f t="shared" si="27"/>
        <v>99</v>
      </c>
    </row>
    <row r="1365" spans="1:16" s="9" customFormat="1" x14ac:dyDescent="0.25">
      <c r="A1365" s="9" t="s">
        <v>4336</v>
      </c>
      <c r="B1365" s="9" t="s">
        <v>4341</v>
      </c>
      <c r="C1365" s="9" t="s">
        <v>4338</v>
      </c>
      <c r="D1365" s="9" t="s">
        <v>4342</v>
      </c>
      <c r="E1365" s="9" t="s">
        <v>95</v>
      </c>
      <c r="F1365" s="9" t="s">
        <v>11</v>
      </c>
      <c r="G1365" s="9" t="s">
        <v>143</v>
      </c>
      <c r="H1365" s="9" t="s">
        <v>79</v>
      </c>
      <c r="I1365" s="9" t="s">
        <v>144</v>
      </c>
      <c r="J1365" s="9" t="s">
        <v>144</v>
      </c>
      <c r="K1365" s="9" t="s">
        <v>4373</v>
      </c>
      <c r="L1365" s="9" t="s">
        <v>57</v>
      </c>
      <c r="M1365" s="9" t="s">
        <v>4340</v>
      </c>
      <c r="N1365" s="10">
        <v>99</v>
      </c>
      <c r="O1365" s="9">
        <v>1</v>
      </c>
      <c r="P1365" s="10">
        <f t="shared" si="27"/>
        <v>99</v>
      </c>
    </row>
    <row r="1366" spans="1:16" s="9" customFormat="1" x14ac:dyDescent="0.25">
      <c r="A1366" s="9" t="s">
        <v>4336</v>
      </c>
      <c r="B1366" s="9" t="s">
        <v>4343</v>
      </c>
      <c r="C1366" s="9" t="s">
        <v>4338</v>
      </c>
      <c r="D1366" s="9" t="s">
        <v>4344</v>
      </c>
      <c r="E1366" s="9" t="s">
        <v>4345</v>
      </c>
      <c r="F1366" s="9" t="s">
        <v>11</v>
      </c>
      <c r="G1366" s="9" t="s">
        <v>143</v>
      </c>
      <c r="H1366" s="9" t="s">
        <v>79</v>
      </c>
      <c r="I1366" s="9" t="s">
        <v>144</v>
      </c>
      <c r="J1366" s="9" t="s">
        <v>144</v>
      </c>
      <c r="K1366" s="9" t="s">
        <v>4373</v>
      </c>
      <c r="L1366" s="9" t="s">
        <v>57</v>
      </c>
      <c r="M1366" s="9" t="s">
        <v>4340</v>
      </c>
      <c r="N1366" s="10">
        <v>99</v>
      </c>
      <c r="O1366" s="9">
        <v>2</v>
      </c>
      <c r="P1366" s="10">
        <f t="shared" si="27"/>
        <v>198</v>
      </c>
    </row>
    <row r="1367" spans="1:16" s="9" customFormat="1" x14ac:dyDescent="0.25">
      <c r="A1367" s="9" t="s">
        <v>4346</v>
      </c>
      <c r="B1367" s="9" t="s">
        <v>4347</v>
      </c>
      <c r="C1367" s="9" t="s">
        <v>4348</v>
      </c>
      <c r="D1367" s="9" t="s">
        <v>4349</v>
      </c>
      <c r="E1367" s="9" t="s">
        <v>41</v>
      </c>
      <c r="F1367" s="9" t="s">
        <v>11</v>
      </c>
      <c r="G1367" s="9" t="s">
        <v>22</v>
      </c>
      <c r="H1367" s="9" t="s">
        <v>302</v>
      </c>
      <c r="I1367" s="9" t="s">
        <v>302</v>
      </c>
      <c r="J1367" s="9" t="s">
        <v>302</v>
      </c>
      <c r="K1367" s="9" t="s">
        <v>4372</v>
      </c>
      <c r="L1367" s="9" t="s">
        <v>57</v>
      </c>
      <c r="M1367" s="9" t="s">
        <v>4350</v>
      </c>
      <c r="N1367" s="10">
        <v>177</v>
      </c>
      <c r="O1367" s="9">
        <v>1</v>
      </c>
      <c r="P1367" s="10">
        <f t="shared" si="27"/>
        <v>177</v>
      </c>
    </row>
    <row r="1368" spans="1:16" s="9" customFormat="1" x14ac:dyDescent="0.25">
      <c r="A1368" s="9" t="s">
        <v>4355</v>
      </c>
      <c r="B1368" s="9" t="s">
        <v>4351</v>
      </c>
      <c r="C1368" s="9" t="s">
        <v>4352</v>
      </c>
      <c r="D1368" s="9" t="s">
        <v>4353</v>
      </c>
      <c r="E1368" s="9" t="s">
        <v>104</v>
      </c>
      <c r="F1368" s="9" t="s">
        <v>11</v>
      </c>
      <c r="G1368" s="9" t="s">
        <v>22</v>
      </c>
      <c r="H1368" s="9" t="s">
        <v>23</v>
      </c>
      <c r="I1368" s="9" t="s">
        <v>303</v>
      </c>
      <c r="J1368" s="9" t="s">
        <v>303</v>
      </c>
      <c r="K1368" s="9" t="s">
        <v>4372</v>
      </c>
      <c r="L1368" s="9" t="s">
        <v>111</v>
      </c>
      <c r="M1368" s="9" t="s">
        <v>4354</v>
      </c>
      <c r="N1368" s="10">
        <v>25.95</v>
      </c>
      <c r="O1368" s="9">
        <v>1</v>
      </c>
      <c r="P1368" s="10">
        <f t="shared" si="27"/>
        <v>25.95</v>
      </c>
    </row>
    <row r="1369" spans="1:16" s="9" customFormat="1" x14ac:dyDescent="0.25">
      <c r="A1369" s="9" t="s">
        <v>4355</v>
      </c>
      <c r="B1369" s="9" t="s">
        <v>4356</v>
      </c>
      <c r="C1369" s="9" t="s">
        <v>4357</v>
      </c>
      <c r="D1369" s="9" t="s">
        <v>4358</v>
      </c>
      <c r="E1369" s="9" t="s">
        <v>104</v>
      </c>
      <c r="F1369" s="9" t="s">
        <v>11</v>
      </c>
      <c r="G1369" s="9" t="s">
        <v>22</v>
      </c>
      <c r="H1369" s="9" t="s">
        <v>23</v>
      </c>
      <c r="I1369" s="9" t="s">
        <v>303</v>
      </c>
      <c r="J1369" s="9" t="s">
        <v>303</v>
      </c>
      <c r="K1369" s="9" t="s">
        <v>4372</v>
      </c>
      <c r="L1369" s="9" t="s">
        <v>439</v>
      </c>
      <c r="M1369" s="9" t="s">
        <v>4354</v>
      </c>
      <c r="N1369" s="10">
        <v>25.95</v>
      </c>
      <c r="O1369" s="9">
        <v>1</v>
      </c>
      <c r="P1369" s="10">
        <f t="shared" si="27"/>
        <v>25.95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1"/>
  <sheetViews>
    <sheetView workbookViewId="0">
      <selection activeCell="G3" sqref="G3"/>
    </sheetView>
  </sheetViews>
  <sheetFormatPr defaultColWidth="8.85546875" defaultRowHeight="15" x14ac:dyDescent="0.25"/>
  <cols>
    <col min="1" max="1" width="25" style="14" customWidth="1"/>
    <col min="2" max="3" width="30" style="15" customWidth="1"/>
    <col min="4" max="16384" width="8.85546875" style="14"/>
  </cols>
  <sheetData>
    <row r="1" spans="1:3" ht="15" customHeight="1" x14ac:dyDescent="0.25">
      <c r="A1" s="16" t="s">
        <v>4376</v>
      </c>
      <c r="B1" s="16" t="s">
        <v>1</v>
      </c>
      <c r="C1" s="16" t="s">
        <v>5</v>
      </c>
    </row>
    <row r="2" spans="1:3" ht="190.35" customHeight="1" x14ac:dyDescent="0.25">
      <c r="B2" s="15" t="s">
        <v>393</v>
      </c>
      <c r="C2" s="15" t="s">
        <v>315</v>
      </c>
    </row>
    <row r="3" spans="1:3" ht="190.35" customHeight="1" x14ac:dyDescent="0.25">
      <c r="B3" s="15" t="s">
        <v>1198</v>
      </c>
      <c r="C3" s="15" t="s">
        <v>121</v>
      </c>
    </row>
    <row r="4" spans="1:3" ht="190.35" customHeight="1" x14ac:dyDescent="0.25">
      <c r="B4" s="15" t="s">
        <v>1672</v>
      </c>
      <c r="C4" s="15" t="s">
        <v>675</v>
      </c>
    </row>
    <row r="5" spans="1:3" ht="190.35" customHeight="1" x14ac:dyDescent="0.25">
      <c r="B5" s="15" t="s">
        <v>726</v>
      </c>
      <c r="C5" s="15" t="s">
        <v>586</v>
      </c>
    </row>
    <row r="6" spans="1:3" ht="190.35" customHeight="1" x14ac:dyDescent="0.25">
      <c r="B6" s="15" t="s">
        <v>3345</v>
      </c>
      <c r="C6" s="15" t="s">
        <v>3309</v>
      </c>
    </row>
    <row r="7" spans="1:3" ht="190.35" customHeight="1" x14ac:dyDescent="0.25">
      <c r="B7" s="15" t="s">
        <v>688</v>
      </c>
      <c r="C7" s="15" t="s">
        <v>682</v>
      </c>
    </row>
    <row r="8" spans="1:3" ht="190.35" customHeight="1" x14ac:dyDescent="0.25">
      <c r="B8" s="15" t="s">
        <v>711</v>
      </c>
      <c r="C8" s="15" t="s">
        <v>682</v>
      </c>
    </row>
    <row r="9" spans="1:3" ht="190.35" customHeight="1" x14ac:dyDescent="0.25">
      <c r="B9" s="15" t="s">
        <v>4279</v>
      </c>
      <c r="C9" s="15" t="s">
        <v>4203</v>
      </c>
    </row>
    <row r="10" spans="1:3" ht="190.35" customHeight="1" x14ac:dyDescent="0.25">
      <c r="B10" s="15" t="s">
        <v>2909</v>
      </c>
      <c r="C10" s="15" t="s">
        <v>996</v>
      </c>
    </row>
    <row r="11" spans="1:3" ht="190.35" customHeight="1" x14ac:dyDescent="0.25">
      <c r="B11" s="15" t="s">
        <v>831</v>
      </c>
      <c r="C11" s="15" t="s">
        <v>586</v>
      </c>
    </row>
    <row r="12" spans="1:3" ht="190.35" customHeight="1" x14ac:dyDescent="0.25">
      <c r="B12" s="15" t="s">
        <v>55</v>
      </c>
      <c r="C12" s="15" t="s">
        <v>51</v>
      </c>
    </row>
    <row r="13" spans="1:3" ht="190.35" customHeight="1" x14ac:dyDescent="0.25">
      <c r="B13" s="15" t="s">
        <v>3385</v>
      </c>
      <c r="C13" s="15" t="s">
        <v>3272</v>
      </c>
    </row>
    <row r="14" spans="1:3" ht="190.35" customHeight="1" x14ac:dyDescent="0.25">
      <c r="B14" s="15" t="s">
        <v>441</v>
      </c>
      <c r="C14" s="15" t="s">
        <v>315</v>
      </c>
    </row>
    <row r="15" spans="1:3" ht="190.35" customHeight="1" x14ac:dyDescent="0.25">
      <c r="B15" s="15" t="s">
        <v>1096</v>
      </c>
      <c r="C15" s="15" t="s">
        <v>121</v>
      </c>
    </row>
    <row r="16" spans="1:3" ht="190.35" customHeight="1" x14ac:dyDescent="0.25">
      <c r="B16" s="15" t="s">
        <v>2816</v>
      </c>
      <c r="C16" s="15" t="s">
        <v>2810</v>
      </c>
    </row>
    <row r="17" spans="2:3" ht="190.35" customHeight="1" x14ac:dyDescent="0.25">
      <c r="B17" s="15" t="s">
        <v>3342</v>
      </c>
      <c r="C17" s="15" t="s">
        <v>3309</v>
      </c>
    </row>
    <row r="18" spans="2:3" ht="190.35" customHeight="1" x14ac:dyDescent="0.25">
      <c r="B18" s="15" t="s">
        <v>1076</v>
      </c>
      <c r="C18" s="15" t="s">
        <v>1079</v>
      </c>
    </row>
    <row r="19" spans="2:3" ht="190.35" customHeight="1" x14ac:dyDescent="0.25">
      <c r="B19" s="15" t="s">
        <v>4328</v>
      </c>
      <c r="C19" s="15" t="s">
        <v>4317</v>
      </c>
    </row>
    <row r="20" spans="2:3" ht="190.35" customHeight="1" x14ac:dyDescent="0.25">
      <c r="B20" s="15" t="s">
        <v>3667</v>
      </c>
      <c r="C20" s="15" t="s">
        <v>3578</v>
      </c>
    </row>
    <row r="21" spans="2:3" ht="190.35" customHeight="1" x14ac:dyDescent="0.25">
      <c r="B21" s="15" t="s">
        <v>3670</v>
      </c>
      <c r="C21" s="15" t="s">
        <v>3578</v>
      </c>
    </row>
    <row r="22" spans="2:3" ht="190.35" customHeight="1" x14ac:dyDescent="0.25">
      <c r="B22" s="15" t="s">
        <v>2337</v>
      </c>
      <c r="C22" s="15" t="s">
        <v>2340</v>
      </c>
    </row>
    <row r="23" spans="2:3" ht="190.35" customHeight="1" x14ac:dyDescent="0.25">
      <c r="B23" s="15" t="s">
        <v>734</v>
      </c>
      <c r="C23" s="15" t="s">
        <v>586</v>
      </c>
    </row>
    <row r="24" spans="2:3" ht="190.35" customHeight="1" x14ac:dyDescent="0.25">
      <c r="B24" s="15" t="s">
        <v>773</v>
      </c>
      <c r="C24" s="15" t="s">
        <v>586</v>
      </c>
    </row>
    <row r="25" spans="2:3" ht="190.35" customHeight="1" x14ac:dyDescent="0.25">
      <c r="B25" s="15" t="s">
        <v>3151</v>
      </c>
      <c r="C25" s="15" t="s">
        <v>2952</v>
      </c>
    </row>
    <row r="26" spans="2:3" ht="190.35" customHeight="1" x14ac:dyDescent="0.25">
      <c r="B26" s="15" t="s">
        <v>3812</v>
      </c>
      <c r="C26" s="15" t="s">
        <v>3544</v>
      </c>
    </row>
    <row r="27" spans="2:3" ht="190.35" customHeight="1" x14ac:dyDescent="0.25">
      <c r="B27" s="15" t="s">
        <v>3898</v>
      </c>
      <c r="C27" s="15" t="s">
        <v>3855</v>
      </c>
    </row>
    <row r="28" spans="2:3" ht="190.35" customHeight="1" x14ac:dyDescent="0.25">
      <c r="B28" s="15" t="s">
        <v>2137</v>
      </c>
      <c r="C28" s="15" t="s">
        <v>2139</v>
      </c>
    </row>
    <row r="29" spans="2:3" ht="190.35" customHeight="1" x14ac:dyDescent="0.25">
      <c r="B29" s="15" t="s">
        <v>3175</v>
      </c>
      <c r="C29" s="15" t="s">
        <v>2952</v>
      </c>
    </row>
    <row r="30" spans="2:3" ht="190.35" customHeight="1" x14ac:dyDescent="0.25">
      <c r="B30" s="15" t="s">
        <v>2721</v>
      </c>
      <c r="C30" s="15" t="s">
        <v>2719</v>
      </c>
    </row>
    <row r="31" spans="2:3" ht="190.35" customHeight="1" x14ac:dyDescent="0.25">
      <c r="B31" s="15" t="s">
        <v>3839</v>
      </c>
      <c r="C31" s="15" t="s">
        <v>3838</v>
      </c>
    </row>
    <row r="32" spans="2:3" ht="190.35" customHeight="1" x14ac:dyDescent="0.25">
      <c r="B32" s="15" t="s">
        <v>2342</v>
      </c>
      <c r="C32" s="15" t="s">
        <v>2340</v>
      </c>
    </row>
    <row r="33" spans="2:3" ht="190.35" customHeight="1" x14ac:dyDescent="0.25">
      <c r="B33" s="15" t="s">
        <v>578</v>
      </c>
      <c r="C33" s="15" t="s">
        <v>290</v>
      </c>
    </row>
    <row r="34" spans="2:3" ht="190.35" customHeight="1" x14ac:dyDescent="0.25">
      <c r="B34" s="15" t="s">
        <v>574</v>
      </c>
      <c r="C34" s="15" t="s">
        <v>290</v>
      </c>
    </row>
    <row r="35" spans="2:3" ht="190.35" customHeight="1" x14ac:dyDescent="0.25">
      <c r="B35" s="15" t="s">
        <v>1234</v>
      </c>
      <c r="C35" s="15" t="s">
        <v>121</v>
      </c>
    </row>
    <row r="36" spans="2:3" ht="190.35" customHeight="1" x14ac:dyDescent="0.25">
      <c r="B36" s="15" t="s">
        <v>1948</v>
      </c>
      <c r="C36" s="15" t="s">
        <v>675</v>
      </c>
    </row>
    <row r="37" spans="2:3" ht="190.35" customHeight="1" x14ac:dyDescent="0.25">
      <c r="B37" s="15" t="s">
        <v>4107</v>
      </c>
      <c r="C37" s="15" t="s">
        <v>4110</v>
      </c>
    </row>
    <row r="38" spans="2:3" ht="190.35" customHeight="1" x14ac:dyDescent="0.25">
      <c r="B38" s="15" t="s">
        <v>431</v>
      </c>
      <c r="C38" s="15" t="s">
        <v>246</v>
      </c>
    </row>
    <row r="39" spans="2:3" ht="190.35" customHeight="1" x14ac:dyDescent="0.25">
      <c r="B39" s="15" t="s">
        <v>424</v>
      </c>
      <c r="C39" s="15" t="s">
        <v>246</v>
      </c>
    </row>
    <row r="40" spans="2:3" ht="190.35" customHeight="1" x14ac:dyDescent="0.25">
      <c r="B40" s="15" t="s">
        <v>263</v>
      </c>
      <c r="C40" s="15" t="s">
        <v>246</v>
      </c>
    </row>
    <row r="41" spans="2:3" ht="190.35" customHeight="1" x14ac:dyDescent="0.25">
      <c r="B41" s="15" t="s">
        <v>2797</v>
      </c>
      <c r="C41" s="15" t="s">
        <v>2799</v>
      </c>
    </row>
    <row r="42" spans="2:3" ht="190.35" customHeight="1" x14ac:dyDescent="0.25">
      <c r="B42" s="15" t="s">
        <v>3243</v>
      </c>
      <c r="C42" s="15" t="s">
        <v>2952</v>
      </c>
    </row>
    <row r="43" spans="2:3" ht="190.35" customHeight="1" x14ac:dyDescent="0.25">
      <c r="B43" s="15" t="s">
        <v>2747</v>
      </c>
      <c r="C43" s="15" t="s">
        <v>2737</v>
      </c>
    </row>
    <row r="44" spans="2:3" ht="190.35" customHeight="1" x14ac:dyDescent="0.25">
      <c r="B44" s="15" t="s">
        <v>2515</v>
      </c>
      <c r="C44" s="15" t="s">
        <v>2511</v>
      </c>
    </row>
    <row r="45" spans="2:3" ht="190.35" customHeight="1" x14ac:dyDescent="0.25">
      <c r="B45" s="15" t="s">
        <v>3257</v>
      </c>
      <c r="C45" s="15" t="s">
        <v>2952</v>
      </c>
    </row>
    <row r="46" spans="2:3" ht="190.35" customHeight="1" x14ac:dyDescent="0.25">
      <c r="B46" s="15" t="s">
        <v>3707</v>
      </c>
      <c r="C46" s="15" t="s">
        <v>3578</v>
      </c>
    </row>
    <row r="47" spans="2:3" ht="190.35" customHeight="1" x14ac:dyDescent="0.25">
      <c r="B47" s="15" t="s">
        <v>2920</v>
      </c>
      <c r="C47" s="15" t="s">
        <v>1079</v>
      </c>
    </row>
    <row r="48" spans="2:3" ht="190.35" customHeight="1" x14ac:dyDescent="0.25">
      <c r="B48" s="15" t="s">
        <v>3452</v>
      </c>
      <c r="C48" s="15" t="s">
        <v>3425</v>
      </c>
    </row>
    <row r="49" spans="2:3" ht="190.35" customHeight="1" x14ac:dyDescent="0.25">
      <c r="B49" s="15" t="s">
        <v>3458</v>
      </c>
      <c r="C49" s="15" t="s">
        <v>3425</v>
      </c>
    </row>
    <row r="50" spans="2:3" ht="190.35" customHeight="1" x14ac:dyDescent="0.25">
      <c r="B50" s="15" t="s">
        <v>2602</v>
      </c>
      <c r="C50" s="15" t="s">
        <v>2458</v>
      </c>
    </row>
    <row r="51" spans="2:3" ht="190.35" customHeight="1" x14ac:dyDescent="0.25">
      <c r="B51" s="15" t="s">
        <v>4240</v>
      </c>
      <c r="C51" s="15" t="s">
        <v>4203</v>
      </c>
    </row>
    <row r="52" spans="2:3" ht="190.35" customHeight="1" x14ac:dyDescent="0.25">
      <c r="B52" s="15" t="s">
        <v>3607</v>
      </c>
      <c r="C52" s="15" t="s">
        <v>3582</v>
      </c>
    </row>
    <row r="53" spans="2:3" ht="190.35" customHeight="1" x14ac:dyDescent="0.25">
      <c r="B53" s="15" t="s">
        <v>3001</v>
      </c>
      <c r="C53" s="15" t="s">
        <v>2952</v>
      </c>
    </row>
    <row r="54" spans="2:3" ht="190.35" customHeight="1" x14ac:dyDescent="0.25">
      <c r="B54" s="15" t="s">
        <v>157</v>
      </c>
      <c r="C54" s="15" t="s">
        <v>121</v>
      </c>
    </row>
    <row r="55" spans="2:3" ht="190.35" customHeight="1" x14ac:dyDescent="0.25">
      <c r="B55" s="15" t="s">
        <v>2187</v>
      </c>
      <c r="C55" s="15" t="s">
        <v>1628</v>
      </c>
    </row>
    <row r="56" spans="2:3" ht="190.35" customHeight="1" x14ac:dyDescent="0.25">
      <c r="B56" s="15" t="s">
        <v>2812</v>
      </c>
      <c r="C56" s="15" t="s">
        <v>2815</v>
      </c>
    </row>
    <row r="57" spans="2:3" ht="190.35" customHeight="1" x14ac:dyDescent="0.25">
      <c r="B57" s="15" t="s">
        <v>4179</v>
      </c>
      <c r="C57" s="15" t="s">
        <v>4125</v>
      </c>
    </row>
    <row r="58" spans="2:3" ht="190.35" customHeight="1" x14ac:dyDescent="0.25">
      <c r="B58" s="15" t="s">
        <v>1993</v>
      </c>
      <c r="C58" s="15" t="s">
        <v>675</v>
      </c>
    </row>
    <row r="59" spans="2:3" ht="190.35" customHeight="1" x14ac:dyDescent="0.25">
      <c r="B59" s="15" t="s">
        <v>253</v>
      </c>
      <c r="C59" s="15" t="s">
        <v>246</v>
      </c>
    </row>
    <row r="60" spans="2:3" ht="190.35" customHeight="1" x14ac:dyDescent="0.25">
      <c r="B60" s="15" t="s">
        <v>519</v>
      </c>
      <c r="C60" s="15" t="s">
        <v>246</v>
      </c>
    </row>
    <row r="61" spans="2:3" ht="190.35" customHeight="1" x14ac:dyDescent="0.25">
      <c r="B61" s="15" t="s">
        <v>469</v>
      </c>
      <c r="C61" s="15" t="s">
        <v>246</v>
      </c>
    </row>
    <row r="62" spans="2:3" ht="190.35" customHeight="1" x14ac:dyDescent="0.25">
      <c r="B62" s="15" t="s">
        <v>2223</v>
      </c>
      <c r="C62" s="15" t="s">
        <v>1633</v>
      </c>
    </row>
    <row r="63" spans="2:3" ht="190.35" customHeight="1" x14ac:dyDescent="0.25">
      <c r="B63" s="15" t="s">
        <v>1115</v>
      </c>
      <c r="C63" s="15" t="s">
        <v>1079</v>
      </c>
    </row>
    <row r="64" spans="2:3" ht="190.35" customHeight="1" x14ac:dyDescent="0.25">
      <c r="B64" s="15" t="s">
        <v>221</v>
      </c>
      <c r="C64" s="15" t="s">
        <v>215</v>
      </c>
    </row>
    <row r="65" spans="2:3" ht="190.35" customHeight="1" x14ac:dyDescent="0.25">
      <c r="B65" s="15" t="s">
        <v>1123</v>
      </c>
      <c r="C65" s="15" t="s">
        <v>1079</v>
      </c>
    </row>
    <row r="66" spans="2:3" ht="190.35" customHeight="1" x14ac:dyDescent="0.25">
      <c r="B66" s="15" t="s">
        <v>348</v>
      </c>
      <c r="C66" s="15" t="s">
        <v>212</v>
      </c>
    </row>
    <row r="67" spans="2:3" ht="190.35" customHeight="1" x14ac:dyDescent="0.25">
      <c r="B67" s="15" t="s">
        <v>3267</v>
      </c>
      <c r="C67" s="15" t="s">
        <v>2952</v>
      </c>
    </row>
    <row r="68" spans="2:3" ht="190.35" customHeight="1" x14ac:dyDescent="0.25">
      <c r="B68" s="15" t="s">
        <v>3371</v>
      </c>
      <c r="C68" s="15" t="s">
        <v>3315</v>
      </c>
    </row>
    <row r="69" spans="2:3" ht="190.35" customHeight="1" x14ac:dyDescent="0.25">
      <c r="B69" s="15" t="s">
        <v>3541</v>
      </c>
      <c r="C69" s="15" t="s">
        <v>3544</v>
      </c>
    </row>
    <row r="70" spans="2:3" ht="190.35" customHeight="1" x14ac:dyDescent="0.25">
      <c r="B70" s="15" t="s">
        <v>3495</v>
      </c>
      <c r="C70" s="15" t="s">
        <v>3481</v>
      </c>
    </row>
    <row r="71" spans="2:3" ht="190.35" customHeight="1" x14ac:dyDescent="0.25">
      <c r="B71" s="15" t="s">
        <v>2141</v>
      </c>
      <c r="C71" s="15" t="s">
        <v>2139</v>
      </c>
    </row>
    <row r="72" spans="2:3" ht="190.35" customHeight="1" x14ac:dyDescent="0.25">
      <c r="B72" s="15" t="s">
        <v>3037</v>
      </c>
      <c r="C72" s="15" t="s">
        <v>2952</v>
      </c>
    </row>
    <row r="73" spans="2:3" ht="190.35" customHeight="1" x14ac:dyDescent="0.25">
      <c r="B73" s="15" t="s">
        <v>780</v>
      </c>
      <c r="C73" s="15" t="s">
        <v>586</v>
      </c>
    </row>
    <row r="74" spans="2:3" ht="190.35" customHeight="1" x14ac:dyDescent="0.25">
      <c r="B74" s="15" t="s">
        <v>839</v>
      </c>
      <c r="C74" s="15" t="s">
        <v>586</v>
      </c>
    </row>
    <row r="75" spans="2:3" ht="190.35" customHeight="1" x14ac:dyDescent="0.25">
      <c r="B75" s="15" t="s">
        <v>4016</v>
      </c>
      <c r="C75" s="15" t="s">
        <v>3295</v>
      </c>
    </row>
    <row r="76" spans="2:3" ht="190.35" customHeight="1" x14ac:dyDescent="0.25">
      <c r="B76" s="15" t="s">
        <v>2148</v>
      </c>
      <c r="C76" s="15" t="s">
        <v>2139</v>
      </c>
    </row>
    <row r="77" spans="2:3" ht="190.35" customHeight="1" x14ac:dyDescent="0.25">
      <c r="B77" s="15" t="s">
        <v>4295</v>
      </c>
      <c r="C77" s="15" t="s">
        <v>4203</v>
      </c>
    </row>
    <row r="78" spans="2:3" ht="190.35" customHeight="1" x14ac:dyDescent="0.25">
      <c r="B78" s="15" t="s">
        <v>4097</v>
      </c>
      <c r="C78" s="15" t="s">
        <v>3934</v>
      </c>
    </row>
    <row r="79" spans="2:3" ht="190.35" customHeight="1" x14ac:dyDescent="0.25">
      <c r="B79" s="15" t="s">
        <v>2646</v>
      </c>
      <c r="C79" s="15" t="s">
        <v>2458</v>
      </c>
    </row>
    <row r="80" spans="2:3" ht="190.35" customHeight="1" x14ac:dyDescent="0.25">
      <c r="B80" s="15" t="s">
        <v>1655</v>
      </c>
      <c r="C80" s="15" t="s">
        <v>1658</v>
      </c>
    </row>
    <row r="81" spans="2:3" ht="190.35" customHeight="1" x14ac:dyDescent="0.25">
      <c r="B81" s="15" t="s">
        <v>1584</v>
      </c>
      <c r="C81" s="15" t="s">
        <v>1587</v>
      </c>
    </row>
    <row r="82" spans="2:3" ht="190.35" customHeight="1" x14ac:dyDescent="0.25">
      <c r="B82" s="15" t="s">
        <v>1996</v>
      </c>
      <c r="C82" s="15" t="s">
        <v>675</v>
      </c>
    </row>
    <row r="83" spans="2:3" ht="190.35" customHeight="1" x14ac:dyDescent="0.25">
      <c r="B83" s="15" t="s">
        <v>512</v>
      </c>
      <c r="C83" s="15" t="s">
        <v>246</v>
      </c>
    </row>
    <row r="84" spans="2:3" ht="190.35" customHeight="1" x14ac:dyDescent="0.25">
      <c r="B84" s="15" t="s">
        <v>464</v>
      </c>
      <c r="C84" s="15" t="s">
        <v>246</v>
      </c>
    </row>
    <row r="85" spans="2:3" ht="190.35" customHeight="1" x14ac:dyDescent="0.25">
      <c r="B85" s="15" t="s">
        <v>3654</v>
      </c>
      <c r="C85" s="15" t="s">
        <v>3578</v>
      </c>
    </row>
    <row r="86" spans="2:3" ht="190.35" customHeight="1" x14ac:dyDescent="0.25">
      <c r="B86" s="15" t="s">
        <v>2145</v>
      </c>
      <c r="C86" s="15" t="s">
        <v>2139</v>
      </c>
    </row>
    <row r="87" spans="2:3" ht="190.35" customHeight="1" x14ac:dyDescent="0.25">
      <c r="B87" s="15" t="s">
        <v>1856</v>
      </c>
      <c r="C87" s="15" t="s">
        <v>1646</v>
      </c>
    </row>
    <row r="88" spans="2:3" ht="190.35" customHeight="1" x14ac:dyDescent="0.25">
      <c r="B88" s="15" t="s">
        <v>3278</v>
      </c>
      <c r="C88" s="15" t="s">
        <v>3281</v>
      </c>
    </row>
    <row r="89" spans="2:3" ht="190.35" customHeight="1" x14ac:dyDescent="0.25">
      <c r="B89" s="15" t="s">
        <v>3225</v>
      </c>
      <c r="C89" s="15" t="s">
        <v>3188</v>
      </c>
    </row>
    <row r="90" spans="2:3" ht="190.35" customHeight="1" x14ac:dyDescent="0.25">
      <c r="B90" s="15" t="s">
        <v>2898</v>
      </c>
      <c r="C90" s="15" t="s">
        <v>2901</v>
      </c>
    </row>
    <row r="91" spans="2:3" ht="190.35" customHeight="1" x14ac:dyDescent="0.25">
      <c r="B91" s="15" t="s">
        <v>357</v>
      </c>
      <c r="C91" s="15" t="s">
        <v>336</v>
      </c>
    </row>
    <row r="92" spans="2:3" ht="190.35" customHeight="1" x14ac:dyDescent="0.25">
      <c r="B92" s="15" t="s">
        <v>1064</v>
      </c>
      <c r="C92" s="15" t="s">
        <v>1038</v>
      </c>
    </row>
    <row r="93" spans="2:3" ht="190.35" customHeight="1" x14ac:dyDescent="0.25">
      <c r="B93" s="15" t="s">
        <v>3992</v>
      </c>
      <c r="C93" s="15" t="s">
        <v>3965</v>
      </c>
    </row>
    <row r="94" spans="2:3" ht="190.35" customHeight="1" x14ac:dyDescent="0.25">
      <c r="B94" s="15" t="s">
        <v>2117</v>
      </c>
      <c r="C94" s="15" t="s">
        <v>1528</v>
      </c>
    </row>
    <row r="95" spans="2:3" ht="190.35" customHeight="1" x14ac:dyDescent="0.25">
      <c r="B95" s="15" t="s">
        <v>1603</v>
      </c>
      <c r="C95" s="15" t="s">
        <v>1606</v>
      </c>
    </row>
    <row r="96" spans="2:3" ht="190.35" customHeight="1" x14ac:dyDescent="0.25">
      <c r="B96" s="15" t="s">
        <v>3738</v>
      </c>
      <c r="C96" s="15" t="s">
        <v>3714</v>
      </c>
    </row>
    <row r="97" spans="2:3" ht="190.35" customHeight="1" x14ac:dyDescent="0.25">
      <c r="B97" s="15" t="s">
        <v>2729</v>
      </c>
      <c r="C97" s="15" t="s">
        <v>2719</v>
      </c>
    </row>
    <row r="98" spans="2:3" ht="190.35" customHeight="1" x14ac:dyDescent="0.25">
      <c r="B98" s="15" t="s">
        <v>1206</v>
      </c>
      <c r="C98" s="15" t="s">
        <v>121</v>
      </c>
    </row>
    <row r="99" spans="2:3" ht="190.35" customHeight="1" x14ac:dyDescent="0.25">
      <c r="B99" s="15" t="s">
        <v>1888</v>
      </c>
      <c r="C99" s="15" t="s">
        <v>675</v>
      </c>
    </row>
    <row r="100" spans="2:3" ht="190.35" customHeight="1" x14ac:dyDescent="0.25">
      <c r="B100" s="15" t="s">
        <v>1911</v>
      </c>
      <c r="C100" s="15" t="s">
        <v>675</v>
      </c>
    </row>
    <row r="101" spans="2:3" ht="190.35" customHeight="1" x14ac:dyDescent="0.25">
      <c r="B101" s="15" t="s">
        <v>2894</v>
      </c>
      <c r="C101" s="15" t="s">
        <v>2892</v>
      </c>
    </row>
    <row r="102" spans="2:3" ht="190.35" customHeight="1" x14ac:dyDescent="0.25">
      <c r="B102" s="15" t="s">
        <v>560</v>
      </c>
      <c r="C102" s="15" t="s">
        <v>246</v>
      </c>
    </row>
    <row r="103" spans="2:3" ht="190.35" customHeight="1" x14ac:dyDescent="0.25">
      <c r="B103" s="15" t="s">
        <v>1001</v>
      </c>
      <c r="C103" s="15" t="s">
        <v>996</v>
      </c>
    </row>
    <row r="104" spans="2:3" ht="190.35" customHeight="1" x14ac:dyDescent="0.25">
      <c r="B104" s="15" t="s">
        <v>3300</v>
      </c>
      <c r="C104" s="15" t="s">
        <v>3302</v>
      </c>
    </row>
    <row r="105" spans="2:3" ht="190.35" customHeight="1" x14ac:dyDescent="0.25">
      <c r="B105" s="15" t="s">
        <v>226</v>
      </c>
      <c r="C105" s="15" t="s">
        <v>215</v>
      </c>
    </row>
    <row r="106" spans="2:3" ht="190.35" customHeight="1" x14ac:dyDescent="0.25">
      <c r="B106" s="15" t="s">
        <v>3392</v>
      </c>
      <c r="C106" s="15" t="s">
        <v>3272</v>
      </c>
    </row>
    <row r="107" spans="2:3" ht="190.35" customHeight="1" x14ac:dyDescent="0.25">
      <c r="B107" s="15" t="s">
        <v>3945</v>
      </c>
      <c r="C107" s="15" t="s">
        <v>3948</v>
      </c>
    </row>
    <row r="108" spans="2:3" ht="190.35" customHeight="1" x14ac:dyDescent="0.25">
      <c r="B108" s="15" t="s">
        <v>1042</v>
      </c>
      <c r="C108" s="15" t="s">
        <v>1038</v>
      </c>
    </row>
    <row r="109" spans="2:3" ht="190.35" customHeight="1" x14ac:dyDescent="0.25">
      <c r="B109" s="15" t="s">
        <v>2563</v>
      </c>
      <c r="C109" s="15" t="s">
        <v>2458</v>
      </c>
    </row>
    <row r="110" spans="2:3" ht="190.35" customHeight="1" x14ac:dyDescent="0.25">
      <c r="B110" s="15" t="s">
        <v>2786</v>
      </c>
      <c r="C110" s="15" t="s">
        <v>2737</v>
      </c>
    </row>
    <row r="111" spans="2:3" ht="190.35" customHeight="1" x14ac:dyDescent="0.25">
      <c r="B111" s="15" t="s">
        <v>3592</v>
      </c>
      <c r="C111" s="15" t="s">
        <v>3582</v>
      </c>
    </row>
    <row r="112" spans="2:3" ht="190.35" customHeight="1" x14ac:dyDescent="0.25">
      <c r="B112" s="15" t="s">
        <v>2152</v>
      </c>
      <c r="C112" s="15" t="s">
        <v>2139</v>
      </c>
    </row>
    <row r="113" spans="2:3" ht="190.35" customHeight="1" x14ac:dyDescent="0.25">
      <c r="B113" s="15" t="s">
        <v>2170</v>
      </c>
      <c r="C113" s="15" t="s">
        <v>2139</v>
      </c>
    </row>
    <row r="114" spans="2:3" ht="190.35" customHeight="1" x14ac:dyDescent="0.25">
      <c r="B114" s="15" t="s">
        <v>1560</v>
      </c>
      <c r="C114" s="15" t="s">
        <v>1558</v>
      </c>
    </row>
    <row r="115" spans="2:3" ht="190.35" customHeight="1" x14ac:dyDescent="0.25">
      <c r="B115" s="15" t="s">
        <v>2532</v>
      </c>
      <c r="C115" s="15" t="s">
        <v>2530</v>
      </c>
    </row>
    <row r="116" spans="2:3" ht="190.35" customHeight="1" x14ac:dyDescent="0.25">
      <c r="B116" s="15" t="s">
        <v>491</v>
      </c>
      <c r="C116" s="15" t="s">
        <v>246</v>
      </c>
    </row>
    <row r="117" spans="2:3" ht="190.35" customHeight="1" x14ac:dyDescent="0.25">
      <c r="B117" s="15" t="s">
        <v>535</v>
      </c>
      <c r="C117" s="15" t="s">
        <v>246</v>
      </c>
    </row>
    <row r="118" spans="2:3" ht="190.35" customHeight="1" x14ac:dyDescent="0.25">
      <c r="B118" s="15" t="s">
        <v>434</v>
      </c>
      <c r="C118" s="15" t="s">
        <v>246</v>
      </c>
    </row>
    <row r="119" spans="2:3" ht="190.35" customHeight="1" x14ac:dyDescent="0.25">
      <c r="B119" s="15" t="s">
        <v>752</v>
      </c>
      <c r="C119" s="15" t="s">
        <v>586</v>
      </c>
    </row>
    <row r="120" spans="2:3" ht="190.35" customHeight="1" x14ac:dyDescent="0.25">
      <c r="B120" s="15" t="s">
        <v>3482</v>
      </c>
      <c r="C120" s="15" t="s">
        <v>3481</v>
      </c>
    </row>
    <row r="121" spans="2:3" ht="190.35" customHeight="1" x14ac:dyDescent="0.25">
      <c r="B121" s="15" t="s">
        <v>31</v>
      </c>
      <c r="C121" s="15" t="s">
        <v>36</v>
      </c>
    </row>
    <row r="122" spans="2:3" ht="190.35" customHeight="1" x14ac:dyDescent="0.25">
      <c r="B122" s="15" t="s">
        <v>233</v>
      </c>
      <c r="C122" s="15" t="s">
        <v>215</v>
      </c>
    </row>
    <row r="123" spans="2:3" ht="190.35" customHeight="1" x14ac:dyDescent="0.25">
      <c r="B123" s="15" t="s">
        <v>3639</v>
      </c>
      <c r="C123" s="15" t="s">
        <v>3578</v>
      </c>
    </row>
    <row r="124" spans="2:3" ht="190.35" customHeight="1" x14ac:dyDescent="0.25">
      <c r="B124" s="15" t="s">
        <v>1056</v>
      </c>
      <c r="C124" s="15" t="s">
        <v>1038</v>
      </c>
    </row>
    <row r="125" spans="2:3" ht="190.35" customHeight="1" x14ac:dyDescent="0.25">
      <c r="B125" s="15" t="s">
        <v>845</v>
      </c>
      <c r="C125" s="15" t="s">
        <v>843</v>
      </c>
    </row>
    <row r="126" spans="2:3" ht="190.35" customHeight="1" x14ac:dyDescent="0.25">
      <c r="B126" s="15" t="s">
        <v>863</v>
      </c>
      <c r="C126" s="15" t="s">
        <v>843</v>
      </c>
    </row>
    <row r="127" spans="2:3" ht="190.35" customHeight="1" x14ac:dyDescent="0.25">
      <c r="B127" s="15" t="s">
        <v>3486</v>
      </c>
      <c r="C127" s="15" t="s">
        <v>3481</v>
      </c>
    </row>
    <row r="128" spans="2:3" ht="190.35" customHeight="1" x14ac:dyDescent="0.25">
      <c r="B128" s="15" t="s">
        <v>3586</v>
      </c>
      <c r="C128" s="15" t="s">
        <v>3582</v>
      </c>
    </row>
    <row r="129" spans="2:3" ht="190.35" customHeight="1" x14ac:dyDescent="0.25">
      <c r="B129" s="15" t="s">
        <v>704</v>
      </c>
      <c r="C129" s="15" t="s">
        <v>682</v>
      </c>
    </row>
    <row r="130" spans="2:3" ht="190.35" customHeight="1" x14ac:dyDescent="0.25">
      <c r="B130" s="15" t="s">
        <v>3538</v>
      </c>
      <c r="C130" s="15" t="s">
        <v>3529</v>
      </c>
    </row>
    <row r="131" spans="2:3" ht="190.35" customHeight="1" x14ac:dyDescent="0.25">
      <c r="B131" s="15" t="s">
        <v>3526</v>
      </c>
      <c r="C131" s="15" t="s">
        <v>3529</v>
      </c>
    </row>
    <row r="132" spans="2:3" ht="190.35" customHeight="1" x14ac:dyDescent="0.25">
      <c r="B132" s="15" t="s">
        <v>2497</v>
      </c>
      <c r="C132" s="15" t="s">
        <v>2495</v>
      </c>
    </row>
    <row r="133" spans="2:3" ht="190.35" customHeight="1" x14ac:dyDescent="0.25">
      <c r="B133" s="15" t="s">
        <v>2527</v>
      </c>
      <c r="C133" s="15" t="s">
        <v>2530</v>
      </c>
    </row>
    <row r="134" spans="2:3" ht="190.35" customHeight="1" x14ac:dyDescent="0.25">
      <c r="B134" s="15" t="s">
        <v>963</v>
      </c>
      <c r="C134" s="15" t="s">
        <v>922</v>
      </c>
    </row>
    <row r="135" spans="2:3" ht="190.35" customHeight="1" x14ac:dyDescent="0.25">
      <c r="B135" s="15" t="s">
        <v>381</v>
      </c>
      <c r="C135" s="15" t="s">
        <v>366</v>
      </c>
    </row>
    <row r="136" spans="2:3" ht="190.35" customHeight="1" x14ac:dyDescent="0.25">
      <c r="B136" s="15" t="s">
        <v>44</v>
      </c>
      <c r="C136" s="15" t="s">
        <v>51</v>
      </c>
    </row>
    <row r="137" spans="2:3" ht="190.35" customHeight="1" x14ac:dyDescent="0.25">
      <c r="B137" s="15" t="s">
        <v>3389</v>
      </c>
      <c r="C137" s="15" t="s">
        <v>3272</v>
      </c>
    </row>
    <row r="138" spans="2:3" ht="190.35" customHeight="1" x14ac:dyDescent="0.25">
      <c r="B138" s="15" t="s">
        <v>1143</v>
      </c>
      <c r="C138" s="15" t="s">
        <v>121</v>
      </c>
    </row>
    <row r="139" spans="2:3" ht="190.35" customHeight="1" x14ac:dyDescent="0.25">
      <c r="B139" s="15" t="s">
        <v>1666</v>
      </c>
      <c r="C139" s="15" t="s">
        <v>675</v>
      </c>
    </row>
    <row r="140" spans="2:3" ht="190.35" customHeight="1" x14ac:dyDescent="0.25">
      <c r="B140" s="15" t="s">
        <v>2947</v>
      </c>
      <c r="C140" s="15" t="s">
        <v>2950</v>
      </c>
    </row>
    <row r="141" spans="2:3" ht="190.35" customHeight="1" x14ac:dyDescent="0.25">
      <c r="B141" s="15" t="s">
        <v>2745</v>
      </c>
      <c r="C141" s="15" t="s">
        <v>2737</v>
      </c>
    </row>
    <row r="142" spans="2:3" ht="190.35" customHeight="1" x14ac:dyDescent="0.25">
      <c r="B142" s="15" t="s">
        <v>207</v>
      </c>
      <c r="C142" s="15" t="s">
        <v>212</v>
      </c>
    </row>
    <row r="143" spans="2:3" ht="190.35" customHeight="1" x14ac:dyDescent="0.25">
      <c r="B143" s="15" t="s">
        <v>3460</v>
      </c>
      <c r="C143" s="15" t="s">
        <v>3425</v>
      </c>
    </row>
    <row r="144" spans="2:3" ht="190.35" customHeight="1" x14ac:dyDescent="0.25">
      <c r="B144" s="15" t="s">
        <v>1085</v>
      </c>
      <c r="C144" s="15" t="s">
        <v>1088</v>
      </c>
    </row>
    <row r="145" spans="2:3" ht="190.35" customHeight="1" x14ac:dyDescent="0.25">
      <c r="B145" s="15" t="s">
        <v>3925</v>
      </c>
      <c r="C145" s="15" t="s">
        <v>996</v>
      </c>
    </row>
    <row r="146" spans="2:3" ht="190.35" customHeight="1" x14ac:dyDescent="0.25">
      <c r="B146" s="15" t="s">
        <v>851</v>
      </c>
      <c r="C146" s="15" t="s">
        <v>843</v>
      </c>
    </row>
    <row r="147" spans="2:3" ht="190.35" customHeight="1" x14ac:dyDescent="0.25">
      <c r="B147" s="15" t="s">
        <v>4221</v>
      </c>
      <c r="C147" s="15" t="s">
        <v>4203</v>
      </c>
    </row>
    <row r="148" spans="2:3" ht="190.35" customHeight="1" x14ac:dyDescent="0.25">
      <c r="B148" s="15" t="s">
        <v>783</v>
      </c>
      <c r="C148" s="15" t="s">
        <v>586</v>
      </c>
    </row>
    <row r="149" spans="2:3" ht="190.35" customHeight="1" x14ac:dyDescent="0.25">
      <c r="B149" s="15" t="s">
        <v>2988</v>
      </c>
      <c r="C149" s="15" t="s">
        <v>2952</v>
      </c>
    </row>
    <row r="150" spans="2:3" ht="190.35" customHeight="1" x14ac:dyDescent="0.25">
      <c r="B150" s="15" t="s">
        <v>3827</v>
      </c>
      <c r="C150" s="15" t="s">
        <v>3544</v>
      </c>
    </row>
    <row r="151" spans="2:3" ht="190.35" customHeight="1" x14ac:dyDescent="0.25">
      <c r="B151" s="15" t="s">
        <v>2885</v>
      </c>
      <c r="C151" s="15" t="s">
        <v>2883</v>
      </c>
    </row>
    <row r="152" spans="2:3" ht="190.35" customHeight="1" x14ac:dyDescent="0.25">
      <c r="B152" s="15" t="s">
        <v>2321</v>
      </c>
      <c r="C152" s="15" t="s">
        <v>2252</v>
      </c>
    </row>
    <row r="153" spans="2:3" ht="190.35" customHeight="1" x14ac:dyDescent="0.25">
      <c r="B153" s="15" t="s">
        <v>1177</v>
      </c>
      <c r="C153" s="15" t="s">
        <v>121</v>
      </c>
    </row>
    <row r="154" spans="2:3" ht="190.35" customHeight="1" x14ac:dyDescent="0.25">
      <c r="B154" s="15" t="s">
        <v>1193</v>
      </c>
      <c r="C154" s="15" t="s">
        <v>121</v>
      </c>
    </row>
    <row r="155" spans="2:3" ht="190.35" customHeight="1" x14ac:dyDescent="0.25">
      <c r="B155" s="15" t="s">
        <v>959</v>
      </c>
      <c r="C155" s="15" t="s">
        <v>919</v>
      </c>
    </row>
    <row r="156" spans="2:3" ht="190.35" customHeight="1" x14ac:dyDescent="0.25">
      <c r="B156" s="15" t="s">
        <v>2052</v>
      </c>
      <c r="C156" s="15" t="s">
        <v>675</v>
      </c>
    </row>
    <row r="157" spans="2:3" ht="190.35" customHeight="1" x14ac:dyDescent="0.25">
      <c r="B157" s="15" t="s">
        <v>3936</v>
      </c>
      <c r="C157" s="15" t="s">
        <v>3934</v>
      </c>
    </row>
    <row r="158" spans="2:3" ht="190.35" customHeight="1" x14ac:dyDescent="0.25">
      <c r="B158" s="15" t="s">
        <v>241</v>
      </c>
      <c r="C158" s="15" t="s">
        <v>246</v>
      </c>
    </row>
    <row r="159" spans="2:3" ht="190.35" customHeight="1" x14ac:dyDescent="0.25">
      <c r="B159" s="15" t="s">
        <v>2278</v>
      </c>
      <c r="C159" s="15" t="s">
        <v>1633</v>
      </c>
    </row>
    <row r="160" spans="2:3" ht="190.35" customHeight="1" x14ac:dyDescent="0.25">
      <c r="B160" s="15" t="s">
        <v>2741</v>
      </c>
      <c r="C160" s="15" t="s">
        <v>2737</v>
      </c>
    </row>
    <row r="161" spans="2:3" ht="190.35" customHeight="1" x14ac:dyDescent="0.25">
      <c r="B161" s="15" t="s">
        <v>1748</v>
      </c>
      <c r="C161" s="15" t="s">
        <v>1738</v>
      </c>
    </row>
    <row r="162" spans="2:3" ht="190.35" customHeight="1" x14ac:dyDescent="0.25">
      <c r="B162" s="15" t="s">
        <v>2751</v>
      </c>
      <c r="C162" s="15" t="s">
        <v>2737</v>
      </c>
    </row>
    <row r="163" spans="2:3" ht="190.35" customHeight="1" x14ac:dyDescent="0.25">
      <c r="B163" s="15" t="s">
        <v>2524</v>
      </c>
      <c r="C163" s="15" t="s">
        <v>2522</v>
      </c>
    </row>
    <row r="164" spans="2:3" ht="190.35" customHeight="1" x14ac:dyDescent="0.25">
      <c r="B164" s="15" t="s">
        <v>4205</v>
      </c>
      <c r="C164" s="15" t="s">
        <v>4203</v>
      </c>
    </row>
    <row r="165" spans="2:3" ht="190.35" customHeight="1" x14ac:dyDescent="0.25">
      <c r="B165" s="15" t="s">
        <v>1256</v>
      </c>
      <c r="C165" s="15" t="s">
        <v>1242</v>
      </c>
    </row>
    <row r="166" spans="2:3" ht="190.35" customHeight="1" x14ac:dyDescent="0.25">
      <c r="B166" s="15" t="s">
        <v>2924</v>
      </c>
      <c r="C166" s="15" t="s">
        <v>1079</v>
      </c>
    </row>
    <row r="167" spans="2:3" ht="190.35" customHeight="1" x14ac:dyDescent="0.25">
      <c r="B167" s="15" t="s">
        <v>2676</v>
      </c>
      <c r="C167" s="15" t="s">
        <v>2458</v>
      </c>
    </row>
    <row r="168" spans="2:3" ht="190.35" customHeight="1" x14ac:dyDescent="0.25">
      <c r="B168" s="15" t="s">
        <v>3162</v>
      </c>
      <c r="C168" s="15" t="s">
        <v>2952</v>
      </c>
    </row>
    <row r="169" spans="2:3" ht="190.35" customHeight="1" x14ac:dyDescent="0.25">
      <c r="B169" s="15" t="s">
        <v>3169</v>
      </c>
      <c r="C169" s="15" t="s">
        <v>2952</v>
      </c>
    </row>
    <row r="170" spans="2:3" ht="190.35" customHeight="1" x14ac:dyDescent="0.25">
      <c r="B170" s="15" t="s">
        <v>2227</v>
      </c>
      <c r="C170" s="15" t="s">
        <v>2230</v>
      </c>
    </row>
    <row r="171" spans="2:3" ht="190.35" customHeight="1" x14ac:dyDescent="0.25">
      <c r="B171" s="15" t="s">
        <v>2879</v>
      </c>
      <c r="C171" s="15" t="s">
        <v>2882</v>
      </c>
    </row>
    <row r="172" spans="2:3" ht="190.35" customHeight="1" x14ac:dyDescent="0.25">
      <c r="B172" s="15" t="s">
        <v>1880</v>
      </c>
      <c r="C172" s="15" t="s">
        <v>1638</v>
      </c>
    </row>
    <row r="173" spans="2:3" ht="190.35" customHeight="1" x14ac:dyDescent="0.25">
      <c r="B173" s="15" t="s">
        <v>504</v>
      </c>
      <c r="C173" s="15" t="s">
        <v>246</v>
      </c>
    </row>
    <row r="174" spans="2:3" ht="190.35" customHeight="1" x14ac:dyDescent="0.25">
      <c r="B174" s="15" t="s">
        <v>621</v>
      </c>
      <c r="C174" s="15" t="s">
        <v>609</v>
      </c>
    </row>
    <row r="175" spans="2:3" ht="190.35" customHeight="1" x14ac:dyDescent="0.25">
      <c r="B175" s="15" t="s">
        <v>2839</v>
      </c>
      <c r="C175" s="15" t="s">
        <v>2810</v>
      </c>
    </row>
    <row r="176" spans="2:3" ht="190.35" customHeight="1" x14ac:dyDescent="0.25">
      <c r="B176" s="15" t="s">
        <v>1635</v>
      </c>
      <c r="C176" s="15" t="s">
        <v>1633</v>
      </c>
    </row>
    <row r="177" spans="2:3" ht="190.35" customHeight="1" x14ac:dyDescent="0.25">
      <c r="B177" s="15" t="s">
        <v>1756</v>
      </c>
      <c r="C177" s="15" t="s">
        <v>1738</v>
      </c>
    </row>
    <row r="178" spans="2:3" ht="190.35" customHeight="1" x14ac:dyDescent="0.25">
      <c r="B178" s="15" t="s">
        <v>2762</v>
      </c>
      <c r="C178" s="15" t="s">
        <v>2737</v>
      </c>
    </row>
    <row r="179" spans="2:3" ht="190.35" customHeight="1" x14ac:dyDescent="0.25">
      <c r="B179" s="15" t="s">
        <v>19</v>
      </c>
      <c r="C179" s="15" t="s">
        <v>26</v>
      </c>
    </row>
    <row r="180" spans="2:3" ht="190.35" customHeight="1" x14ac:dyDescent="0.25">
      <c r="B180" s="15" t="s">
        <v>3270</v>
      </c>
      <c r="C180" s="15" t="s">
        <v>3272</v>
      </c>
    </row>
    <row r="181" spans="2:3" ht="190.35" customHeight="1" x14ac:dyDescent="0.25">
      <c r="B181" s="15" t="s">
        <v>790</v>
      </c>
      <c r="C181" s="15" t="s">
        <v>586</v>
      </c>
    </row>
    <row r="182" spans="2:3" ht="190.35" customHeight="1" x14ac:dyDescent="0.25">
      <c r="B182" s="15" t="s">
        <v>122</v>
      </c>
      <c r="C182" s="15" t="s">
        <v>121</v>
      </c>
    </row>
    <row r="183" spans="2:3" ht="190.35" customHeight="1" x14ac:dyDescent="0.25">
      <c r="B183" s="15" t="s">
        <v>999</v>
      </c>
      <c r="C183" s="15" t="s">
        <v>996</v>
      </c>
    </row>
    <row r="184" spans="2:3" ht="190.35" customHeight="1" x14ac:dyDescent="0.25">
      <c r="B184" s="15" t="s">
        <v>3920</v>
      </c>
      <c r="C184" s="15" t="s">
        <v>996</v>
      </c>
    </row>
    <row r="185" spans="2:3" ht="190.35" customHeight="1" x14ac:dyDescent="0.25">
      <c r="B185" s="15" t="s">
        <v>2938</v>
      </c>
      <c r="C185" s="15" t="s">
        <v>1079</v>
      </c>
    </row>
    <row r="186" spans="2:3" ht="190.35" customHeight="1" x14ac:dyDescent="0.25">
      <c r="B186" s="15" t="s">
        <v>3963</v>
      </c>
      <c r="C186" s="15" t="s">
        <v>3965</v>
      </c>
    </row>
    <row r="187" spans="2:3" ht="190.35" customHeight="1" x14ac:dyDescent="0.25">
      <c r="B187" s="15" t="s">
        <v>3147</v>
      </c>
      <c r="C187" s="15" t="s">
        <v>2952</v>
      </c>
    </row>
    <row r="188" spans="2:3" ht="190.35" customHeight="1" x14ac:dyDescent="0.25">
      <c r="B188" s="15" t="s">
        <v>3159</v>
      </c>
      <c r="C188" s="15" t="s">
        <v>2952</v>
      </c>
    </row>
    <row r="189" spans="2:3" ht="190.35" customHeight="1" x14ac:dyDescent="0.25">
      <c r="B189" s="15" t="s">
        <v>2711</v>
      </c>
      <c r="C189" s="15" t="s">
        <v>2714</v>
      </c>
    </row>
    <row r="190" spans="2:3" ht="190.35" customHeight="1" x14ac:dyDescent="0.25">
      <c r="B190" s="15" t="s">
        <v>902</v>
      </c>
      <c r="C190" s="15" t="s">
        <v>905</v>
      </c>
    </row>
    <row r="191" spans="2:3" ht="190.35" customHeight="1" x14ac:dyDescent="0.25">
      <c r="B191" s="15" t="s">
        <v>2450</v>
      </c>
      <c r="C191" s="15" t="s">
        <v>2453</v>
      </c>
    </row>
    <row r="192" spans="2:3" ht="190.35" customHeight="1" x14ac:dyDescent="0.25">
      <c r="B192" s="15" t="s">
        <v>1101</v>
      </c>
      <c r="C192" s="15" t="s">
        <v>121</v>
      </c>
    </row>
    <row r="193" spans="2:3" ht="190.35" customHeight="1" x14ac:dyDescent="0.25">
      <c r="B193" s="15" t="s">
        <v>2553</v>
      </c>
      <c r="C193" s="15" t="s">
        <v>2448</v>
      </c>
    </row>
    <row r="194" spans="2:3" ht="190.35" customHeight="1" x14ac:dyDescent="0.25">
      <c r="B194" s="15" t="s">
        <v>945</v>
      </c>
      <c r="C194" s="15" t="s">
        <v>919</v>
      </c>
    </row>
    <row r="195" spans="2:3" ht="190.35" customHeight="1" x14ac:dyDescent="0.25">
      <c r="B195" s="15" t="s">
        <v>2008</v>
      </c>
      <c r="C195" s="15" t="s">
        <v>675</v>
      </c>
    </row>
    <row r="196" spans="2:3" ht="190.35" customHeight="1" x14ac:dyDescent="0.25">
      <c r="B196" s="15" t="s">
        <v>2013</v>
      </c>
      <c r="C196" s="15" t="s">
        <v>675</v>
      </c>
    </row>
    <row r="197" spans="2:3" ht="190.35" customHeight="1" x14ac:dyDescent="0.25">
      <c r="B197" s="15" t="s">
        <v>715</v>
      </c>
      <c r="C197" s="15" t="s">
        <v>586</v>
      </c>
    </row>
    <row r="198" spans="2:3" ht="190.35" customHeight="1" x14ac:dyDescent="0.25">
      <c r="B198" s="15" t="s">
        <v>427</v>
      </c>
      <c r="C198" s="15" t="s">
        <v>246</v>
      </c>
    </row>
    <row r="199" spans="2:3" ht="190.35" customHeight="1" x14ac:dyDescent="0.25">
      <c r="B199" s="15" t="s">
        <v>485</v>
      </c>
      <c r="C199" s="15" t="s">
        <v>246</v>
      </c>
    </row>
    <row r="200" spans="2:3" ht="190.35" customHeight="1" x14ac:dyDescent="0.25">
      <c r="B200" s="15" t="s">
        <v>606</v>
      </c>
      <c r="C200" s="15" t="s">
        <v>609</v>
      </c>
    </row>
    <row r="201" spans="2:3" ht="190.35" customHeight="1" x14ac:dyDescent="0.25">
      <c r="B201" s="15" t="s">
        <v>4348</v>
      </c>
      <c r="C201" s="15" t="s">
        <v>4346</v>
      </c>
    </row>
    <row r="202" spans="2:3" ht="190.35" customHeight="1" x14ac:dyDescent="0.25">
      <c r="B202" s="15" t="s">
        <v>972</v>
      </c>
      <c r="C202" s="15" t="s">
        <v>970</v>
      </c>
    </row>
    <row r="203" spans="2:3" ht="190.35" customHeight="1" x14ac:dyDescent="0.25">
      <c r="B203" s="15" t="s">
        <v>1726</v>
      </c>
      <c r="C203" s="15" t="s">
        <v>1638</v>
      </c>
    </row>
    <row r="204" spans="2:3" ht="190.35" customHeight="1" x14ac:dyDescent="0.25">
      <c r="B204" s="15" t="s">
        <v>2417</v>
      </c>
      <c r="C204" s="15" t="s">
        <v>2420</v>
      </c>
    </row>
    <row r="205" spans="2:3" ht="190.35" customHeight="1" x14ac:dyDescent="0.25">
      <c r="B205" s="15" t="s">
        <v>3643</v>
      </c>
      <c r="C205" s="15" t="s">
        <v>3578</v>
      </c>
    </row>
    <row r="206" spans="2:3" ht="190.35" customHeight="1" x14ac:dyDescent="0.25">
      <c r="B206" s="15" t="s">
        <v>3406</v>
      </c>
      <c r="C206" s="15" t="s">
        <v>3272</v>
      </c>
    </row>
    <row r="207" spans="2:3" ht="190.35" customHeight="1" x14ac:dyDescent="0.25">
      <c r="B207" s="15" t="s">
        <v>3438</v>
      </c>
      <c r="C207" s="15" t="s">
        <v>3425</v>
      </c>
    </row>
    <row r="208" spans="2:3" ht="190.35" customHeight="1" x14ac:dyDescent="0.25">
      <c r="B208" s="15" t="s">
        <v>3444</v>
      </c>
      <c r="C208" s="15" t="s">
        <v>3425</v>
      </c>
    </row>
    <row r="209" spans="2:3" ht="190.35" customHeight="1" x14ac:dyDescent="0.25">
      <c r="B209" s="15" t="s">
        <v>3455</v>
      </c>
      <c r="C209" s="15" t="s">
        <v>3425</v>
      </c>
    </row>
    <row r="210" spans="2:3" ht="190.35" customHeight="1" x14ac:dyDescent="0.25">
      <c r="B210" s="15" t="s">
        <v>3472</v>
      </c>
      <c r="C210" s="15" t="s">
        <v>3425</v>
      </c>
    </row>
    <row r="211" spans="2:3" ht="190.35" customHeight="1" x14ac:dyDescent="0.25">
      <c r="B211" s="15" t="s">
        <v>2788</v>
      </c>
      <c r="C211" s="15" t="s">
        <v>2737</v>
      </c>
    </row>
    <row r="212" spans="2:3" ht="190.35" customHeight="1" x14ac:dyDescent="0.25">
      <c r="B212" s="15" t="s">
        <v>4008</v>
      </c>
      <c r="C212" s="15" t="s">
        <v>3295</v>
      </c>
    </row>
    <row r="213" spans="2:3" ht="190.35" customHeight="1" x14ac:dyDescent="0.25">
      <c r="B213" s="15" t="s">
        <v>3976</v>
      </c>
      <c r="C213" s="15" t="s">
        <v>3965</v>
      </c>
    </row>
    <row r="214" spans="2:3" ht="190.35" customHeight="1" x14ac:dyDescent="0.25">
      <c r="B214" s="15" t="s">
        <v>3140</v>
      </c>
      <c r="C214" s="15" t="s">
        <v>2952</v>
      </c>
    </row>
    <row r="215" spans="2:3" ht="190.35" customHeight="1" x14ac:dyDescent="0.25">
      <c r="B215" s="15" t="s">
        <v>3797</v>
      </c>
      <c r="C215" s="15" t="s">
        <v>3582</v>
      </c>
    </row>
    <row r="216" spans="2:3" ht="190.35" customHeight="1" x14ac:dyDescent="0.25">
      <c r="B216" s="15" t="s">
        <v>297</v>
      </c>
      <c r="C216" s="15" t="s">
        <v>301</v>
      </c>
    </row>
    <row r="217" spans="2:3" ht="190.35" customHeight="1" x14ac:dyDescent="0.25">
      <c r="B217" s="15" t="s">
        <v>2974</v>
      </c>
      <c r="C217" s="15" t="s">
        <v>2952</v>
      </c>
    </row>
    <row r="218" spans="2:3" ht="190.35" customHeight="1" x14ac:dyDescent="0.25">
      <c r="B218" s="15" t="s">
        <v>3985</v>
      </c>
      <c r="C218" s="15" t="s">
        <v>3965</v>
      </c>
    </row>
    <row r="219" spans="2:3" ht="190.35" customHeight="1" x14ac:dyDescent="0.25">
      <c r="B219" s="15" t="s">
        <v>3413</v>
      </c>
      <c r="C219" s="15" t="s">
        <v>3415</v>
      </c>
    </row>
    <row r="220" spans="2:3" ht="190.35" customHeight="1" x14ac:dyDescent="0.25">
      <c r="B220" s="15" t="s">
        <v>913</v>
      </c>
      <c r="C220" s="15" t="s">
        <v>911</v>
      </c>
    </row>
    <row r="221" spans="2:3" ht="190.35" customHeight="1" x14ac:dyDescent="0.25">
      <c r="B221" s="15" t="s">
        <v>3622</v>
      </c>
      <c r="C221" s="15" t="s">
        <v>3610</v>
      </c>
    </row>
    <row r="222" spans="2:3" ht="190.35" customHeight="1" x14ac:dyDescent="0.25">
      <c r="B222" s="15" t="s">
        <v>3358</v>
      </c>
      <c r="C222" s="15" t="s">
        <v>3361</v>
      </c>
    </row>
    <row r="223" spans="2:3" ht="190.35" customHeight="1" x14ac:dyDescent="0.25">
      <c r="B223" s="15" t="s">
        <v>1185</v>
      </c>
      <c r="C223" s="15" t="s">
        <v>121</v>
      </c>
    </row>
    <row r="224" spans="2:3" ht="190.35" customHeight="1" x14ac:dyDescent="0.25">
      <c r="B224" s="15" t="s">
        <v>917</v>
      </c>
      <c r="C224" s="15" t="s">
        <v>919</v>
      </c>
    </row>
    <row r="225" spans="2:3" ht="190.35" customHeight="1" x14ac:dyDescent="0.25">
      <c r="B225" s="15" t="s">
        <v>1973</v>
      </c>
      <c r="C225" s="15" t="s">
        <v>675</v>
      </c>
    </row>
    <row r="226" spans="2:3" ht="190.35" customHeight="1" x14ac:dyDescent="0.25">
      <c r="B226" s="15" t="s">
        <v>1937</v>
      </c>
      <c r="C226" s="15" t="s">
        <v>675</v>
      </c>
    </row>
    <row r="227" spans="2:3" ht="190.35" customHeight="1" x14ac:dyDescent="0.25">
      <c r="B227" s="15" t="s">
        <v>2099</v>
      </c>
      <c r="C227" s="15" t="s">
        <v>1528</v>
      </c>
    </row>
    <row r="228" spans="2:3" ht="190.35" customHeight="1" x14ac:dyDescent="0.25">
      <c r="B228" s="15" t="s">
        <v>541</v>
      </c>
      <c r="C228" s="15" t="s">
        <v>246</v>
      </c>
    </row>
    <row r="229" spans="2:3" ht="190.35" customHeight="1" x14ac:dyDescent="0.25">
      <c r="B229" s="15" t="s">
        <v>480</v>
      </c>
      <c r="C229" s="15" t="s">
        <v>246</v>
      </c>
    </row>
    <row r="230" spans="2:3" ht="190.35" customHeight="1" x14ac:dyDescent="0.25">
      <c r="B230" s="15" t="s">
        <v>764</v>
      </c>
      <c r="C230" s="15" t="s">
        <v>586</v>
      </c>
    </row>
    <row r="231" spans="2:3" ht="190.35" customHeight="1" x14ac:dyDescent="0.25">
      <c r="B231" s="15" t="s">
        <v>1739</v>
      </c>
      <c r="C231" s="15" t="s">
        <v>1738</v>
      </c>
    </row>
    <row r="232" spans="2:3" ht="190.35" customHeight="1" x14ac:dyDescent="0.25">
      <c r="B232" s="15" t="s">
        <v>353</v>
      </c>
      <c r="C232" s="15" t="s">
        <v>74</v>
      </c>
    </row>
    <row r="233" spans="2:3" ht="190.35" customHeight="1" x14ac:dyDescent="0.25">
      <c r="B233" s="15" t="s">
        <v>4191</v>
      </c>
      <c r="C233" s="15" t="s">
        <v>4125</v>
      </c>
    </row>
    <row r="234" spans="2:3" ht="190.35" customHeight="1" x14ac:dyDescent="0.25">
      <c r="B234" s="15" t="s">
        <v>3695</v>
      </c>
      <c r="C234" s="15" t="s">
        <v>3578</v>
      </c>
    </row>
    <row r="235" spans="2:3" ht="190.35" customHeight="1" x14ac:dyDescent="0.25">
      <c r="B235" s="15" t="s">
        <v>1682</v>
      </c>
      <c r="C235" s="15" t="s">
        <v>1685</v>
      </c>
    </row>
    <row r="236" spans="2:3" ht="190.35" customHeight="1" x14ac:dyDescent="0.25">
      <c r="B236" s="15" t="s">
        <v>3433</v>
      </c>
      <c r="C236" s="15" t="s">
        <v>3425</v>
      </c>
    </row>
    <row r="237" spans="2:3" ht="190.35" customHeight="1" x14ac:dyDescent="0.25">
      <c r="B237" s="15" t="s">
        <v>4052</v>
      </c>
      <c r="C237" s="15" t="s">
        <v>3934</v>
      </c>
    </row>
    <row r="238" spans="2:3" ht="190.35" customHeight="1" x14ac:dyDescent="0.25">
      <c r="B238" s="15" t="s">
        <v>4243</v>
      </c>
      <c r="C238" s="15" t="s">
        <v>4203</v>
      </c>
    </row>
    <row r="239" spans="2:3" ht="190.35" customHeight="1" x14ac:dyDescent="0.25">
      <c r="B239" s="15" t="s">
        <v>683</v>
      </c>
      <c r="C239" s="15" t="s">
        <v>682</v>
      </c>
    </row>
    <row r="240" spans="2:3" ht="190.35" customHeight="1" x14ac:dyDescent="0.25">
      <c r="B240" s="15" t="s">
        <v>787</v>
      </c>
      <c r="C240" s="15" t="s">
        <v>586</v>
      </c>
    </row>
    <row r="241" spans="2:3" ht="190.35" customHeight="1" x14ac:dyDescent="0.25">
      <c r="B241" s="15" t="s">
        <v>2501</v>
      </c>
      <c r="C241" s="15" t="s">
        <v>2495</v>
      </c>
    </row>
    <row r="242" spans="2:3" ht="190.35" customHeight="1" x14ac:dyDescent="0.25">
      <c r="B242" s="15" t="s">
        <v>2637</v>
      </c>
      <c r="C242" s="15" t="s">
        <v>2458</v>
      </c>
    </row>
    <row r="243" spans="2:3" ht="190.35" customHeight="1" x14ac:dyDescent="0.25">
      <c r="B243" s="15" t="s">
        <v>2197</v>
      </c>
      <c r="C243" s="15" t="s">
        <v>1628</v>
      </c>
    </row>
    <row r="244" spans="2:3" ht="190.35" customHeight="1" x14ac:dyDescent="0.25">
      <c r="B244" s="15" t="s">
        <v>1589</v>
      </c>
      <c r="C244" s="15" t="s">
        <v>1587</v>
      </c>
    </row>
    <row r="245" spans="2:3" ht="190.35" customHeight="1" x14ac:dyDescent="0.25">
      <c r="B245" s="15" t="s">
        <v>2507</v>
      </c>
      <c r="C245" s="15" t="s">
        <v>2505</v>
      </c>
    </row>
    <row r="246" spans="2:3" ht="190.35" customHeight="1" x14ac:dyDescent="0.25">
      <c r="B246" s="15" t="s">
        <v>1961</v>
      </c>
      <c r="C246" s="15" t="s">
        <v>675</v>
      </c>
    </row>
    <row r="247" spans="2:3" ht="190.35" customHeight="1" x14ac:dyDescent="0.25">
      <c r="B247" s="15" t="s">
        <v>4352</v>
      </c>
      <c r="C247" s="15" t="s">
        <v>4355</v>
      </c>
    </row>
    <row r="248" spans="2:3" ht="190.35" customHeight="1" x14ac:dyDescent="0.25">
      <c r="B248" s="15" t="s">
        <v>794</v>
      </c>
      <c r="C248" s="15" t="s">
        <v>586</v>
      </c>
    </row>
    <row r="249" spans="2:3" ht="190.35" customHeight="1" x14ac:dyDescent="0.25">
      <c r="B249" s="15" t="s">
        <v>488</v>
      </c>
      <c r="C249" s="15" t="s">
        <v>246</v>
      </c>
    </row>
    <row r="250" spans="2:3" ht="190.35" customHeight="1" x14ac:dyDescent="0.25">
      <c r="B250" s="15" t="s">
        <v>529</v>
      </c>
      <c r="C250" s="15" t="s">
        <v>246</v>
      </c>
    </row>
    <row r="251" spans="2:3" ht="190.35" customHeight="1" x14ac:dyDescent="0.25">
      <c r="B251" s="15" t="s">
        <v>636</v>
      </c>
      <c r="C251" s="15" t="s">
        <v>609</v>
      </c>
    </row>
    <row r="252" spans="2:3" ht="190.35" customHeight="1" x14ac:dyDescent="0.25">
      <c r="B252" s="15" t="s">
        <v>967</v>
      </c>
      <c r="C252" s="15" t="s">
        <v>970</v>
      </c>
    </row>
    <row r="253" spans="2:3" ht="190.35" customHeight="1" x14ac:dyDescent="0.25">
      <c r="B253" s="15" t="s">
        <v>4315</v>
      </c>
      <c r="C253" s="15" t="s">
        <v>4317</v>
      </c>
    </row>
    <row r="254" spans="2:3" ht="190.35" customHeight="1" x14ac:dyDescent="0.25">
      <c r="B254" s="15" t="s">
        <v>2519</v>
      </c>
      <c r="C254" s="15" t="s">
        <v>2522</v>
      </c>
    </row>
    <row r="255" spans="2:3" ht="190.35" customHeight="1" x14ac:dyDescent="0.25">
      <c r="B255" s="15" t="s">
        <v>3441</v>
      </c>
      <c r="C255" s="15" t="s">
        <v>3425</v>
      </c>
    </row>
    <row r="256" spans="2:3" ht="190.35" customHeight="1" x14ac:dyDescent="0.25">
      <c r="B256" s="15" t="s">
        <v>3154</v>
      </c>
      <c r="C256" s="15" t="s">
        <v>2952</v>
      </c>
    </row>
    <row r="257" spans="2:3" ht="190.35" customHeight="1" x14ac:dyDescent="0.25">
      <c r="B257" s="15" t="s">
        <v>2997</v>
      </c>
      <c r="C257" s="15" t="s">
        <v>2952</v>
      </c>
    </row>
    <row r="258" spans="2:3" ht="190.35" customHeight="1" x14ac:dyDescent="0.25">
      <c r="B258" s="15" t="s">
        <v>2212</v>
      </c>
      <c r="C258" s="15" t="s">
        <v>1628</v>
      </c>
    </row>
    <row r="259" spans="2:3" ht="190.35" customHeight="1" x14ac:dyDescent="0.25">
      <c r="B259" s="15" t="s">
        <v>2441</v>
      </c>
      <c r="C259" s="15" t="s">
        <v>843</v>
      </c>
    </row>
    <row r="260" spans="2:3" ht="190.35" customHeight="1" x14ac:dyDescent="0.25">
      <c r="B260" s="15" t="s">
        <v>1571</v>
      </c>
      <c r="C260" s="15" t="s">
        <v>1574</v>
      </c>
    </row>
    <row r="261" spans="2:3" ht="190.35" customHeight="1" x14ac:dyDescent="0.25">
      <c r="B261" s="15" t="s">
        <v>1875</v>
      </c>
      <c r="C261" s="15" t="s">
        <v>1638</v>
      </c>
    </row>
    <row r="262" spans="2:3" ht="190.35" customHeight="1" x14ac:dyDescent="0.25">
      <c r="B262" s="15" t="s">
        <v>3625</v>
      </c>
      <c r="C262" s="15" t="s">
        <v>3610</v>
      </c>
    </row>
    <row r="263" spans="2:3" ht="190.35" customHeight="1" x14ac:dyDescent="0.25">
      <c r="B263" s="15" t="s">
        <v>1092</v>
      </c>
      <c r="C263" s="15" t="s">
        <v>682</v>
      </c>
    </row>
    <row r="264" spans="2:3" ht="190.35" customHeight="1" x14ac:dyDescent="0.25">
      <c r="B264" s="15" t="s">
        <v>2026</v>
      </c>
      <c r="C264" s="15" t="s">
        <v>675</v>
      </c>
    </row>
    <row r="265" spans="2:3" ht="190.35" customHeight="1" x14ac:dyDescent="0.25">
      <c r="B265" s="15" t="s">
        <v>4112</v>
      </c>
      <c r="C265" s="15" t="s">
        <v>4110</v>
      </c>
    </row>
    <row r="266" spans="2:3" ht="190.35" customHeight="1" x14ac:dyDescent="0.25">
      <c r="B266" s="15" t="s">
        <v>497</v>
      </c>
      <c r="C266" s="15" t="s">
        <v>246</v>
      </c>
    </row>
    <row r="267" spans="2:3" ht="190.35" customHeight="1" x14ac:dyDescent="0.25">
      <c r="B267" s="15" t="s">
        <v>612</v>
      </c>
      <c r="C267" s="15" t="s">
        <v>609</v>
      </c>
    </row>
    <row r="268" spans="2:3" ht="190.35" customHeight="1" x14ac:dyDescent="0.25">
      <c r="B268" s="15" t="s">
        <v>2807</v>
      </c>
      <c r="C268" s="15" t="s">
        <v>2810</v>
      </c>
    </row>
    <row r="269" spans="2:3" ht="190.35" customHeight="1" x14ac:dyDescent="0.25">
      <c r="B269" s="15" t="s">
        <v>2298</v>
      </c>
      <c r="C269" s="15" t="s">
        <v>1633</v>
      </c>
    </row>
    <row r="270" spans="2:3" ht="190.35" customHeight="1" x14ac:dyDescent="0.25">
      <c r="B270" s="15" t="s">
        <v>70</v>
      </c>
      <c r="C270" s="15" t="s">
        <v>74</v>
      </c>
    </row>
    <row r="271" spans="2:3" ht="190.35" customHeight="1" x14ac:dyDescent="0.25">
      <c r="B271" s="15" t="s">
        <v>3942</v>
      </c>
      <c r="C271" s="15" t="s">
        <v>3939</v>
      </c>
    </row>
    <row r="272" spans="2:3" ht="190.35" customHeight="1" x14ac:dyDescent="0.25">
      <c r="B272" s="15" t="s">
        <v>3478</v>
      </c>
      <c r="C272" s="15" t="s">
        <v>3476</v>
      </c>
    </row>
    <row r="273" spans="2:3" ht="190.35" customHeight="1" x14ac:dyDescent="0.25">
      <c r="B273" s="15" t="s">
        <v>2686</v>
      </c>
      <c r="C273" s="15" t="s">
        <v>2689</v>
      </c>
    </row>
    <row r="274" spans="2:3" ht="190.35" customHeight="1" x14ac:dyDescent="0.25">
      <c r="B274" s="15" t="s">
        <v>1640</v>
      </c>
      <c r="C274" s="15" t="s">
        <v>1638</v>
      </c>
    </row>
    <row r="275" spans="2:3" ht="190.35" customHeight="1" x14ac:dyDescent="0.25">
      <c r="B275" s="15" t="s">
        <v>3206</v>
      </c>
      <c r="C275" s="15" t="s">
        <v>3200</v>
      </c>
    </row>
    <row r="276" spans="2:3" ht="190.35" customHeight="1" x14ac:dyDescent="0.25">
      <c r="B276" s="15" t="s">
        <v>2630</v>
      </c>
      <c r="C276" s="15" t="s">
        <v>2458</v>
      </c>
    </row>
    <row r="277" spans="2:3" ht="190.35" customHeight="1" x14ac:dyDescent="0.25">
      <c r="B277" s="15" t="s">
        <v>1728</v>
      </c>
      <c r="C277" s="15" t="s">
        <v>1620</v>
      </c>
    </row>
    <row r="278" spans="2:3" ht="190.35" customHeight="1" x14ac:dyDescent="0.25">
      <c r="B278" s="15" t="s">
        <v>3902</v>
      </c>
      <c r="C278" s="15" t="s">
        <v>3855</v>
      </c>
    </row>
    <row r="279" spans="2:3" ht="190.35" customHeight="1" x14ac:dyDescent="0.25">
      <c r="B279" s="15" t="s">
        <v>4031</v>
      </c>
      <c r="C279" s="15" t="s">
        <v>3295</v>
      </c>
    </row>
    <row r="280" spans="2:3" ht="190.35" customHeight="1" x14ac:dyDescent="0.25">
      <c r="B280" s="15" t="s">
        <v>3910</v>
      </c>
      <c r="C280" s="15" t="s">
        <v>3855</v>
      </c>
    </row>
    <row r="281" spans="2:3" ht="190.35" customHeight="1" x14ac:dyDescent="0.25">
      <c r="B281" s="15" t="s">
        <v>3711</v>
      </c>
      <c r="C281" s="15" t="s">
        <v>3714</v>
      </c>
    </row>
    <row r="282" spans="2:3" ht="190.35" customHeight="1" x14ac:dyDescent="0.25">
      <c r="B282" s="15" t="s">
        <v>3612</v>
      </c>
      <c r="C282" s="15" t="s">
        <v>3610</v>
      </c>
    </row>
    <row r="283" spans="2:3" ht="190.35" customHeight="1" x14ac:dyDescent="0.25">
      <c r="B283" s="15" t="s">
        <v>953</v>
      </c>
      <c r="C283" s="15" t="s">
        <v>957</v>
      </c>
    </row>
    <row r="284" spans="2:3" ht="190.35" customHeight="1" x14ac:dyDescent="0.25">
      <c r="B284" s="15" t="s">
        <v>1933</v>
      </c>
      <c r="C284" s="15" t="s">
        <v>675</v>
      </c>
    </row>
    <row r="285" spans="2:3" ht="190.35" customHeight="1" x14ac:dyDescent="0.25">
      <c r="B285" s="15" t="s">
        <v>460</v>
      </c>
      <c r="C285" s="15" t="s">
        <v>246</v>
      </c>
    </row>
    <row r="286" spans="2:3" ht="190.35" customHeight="1" x14ac:dyDescent="0.25">
      <c r="B286" s="15" t="s">
        <v>625</v>
      </c>
      <c r="C286" s="15" t="s">
        <v>609</v>
      </c>
    </row>
    <row r="287" spans="2:3" ht="190.35" customHeight="1" x14ac:dyDescent="0.25">
      <c r="B287" s="15" t="s">
        <v>2290</v>
      </c>
      <c r="C287" s="15" t="s">
        <v>1633</v>
      </c>
    </row>
    <row r="288" spans="2:3" ht="190.35" customHeight="1" x14ac:dyDescent="0.25">
      <c r="B288" s="15" t="s">
        <v>2269</v>
      </c>
      <c r="C288" s="15" t="s">
        <v>2272</v>
      </c>
    </row>
    <row r="289" spans="2:3" ht="190.35" customHeight="1" x14ac:dyDescent="0.25">
      <c r="B289" s="15" t="s">
        <v>4166</v>
      </c>
      <c r="C289" s="15" t="s">
        <v>4125</v>
      </c>
    </row>
    <row r="290" spans="2:3" ht="190.35" customHeight="1" x14ac:dyDescent="0.25">
      <c r="B290" s="15" t="s">
        <v>742</v>
      </c>
      <c r="C290" s="15" t="s">
        <v>586</v>
      </c>
    </row>
    <row r="291" spans="2:3" ht="190.35" customHeight="1" x14ac:dyDescent="0.25">
      <c r="B291" s="15" t="s">
        <v>3197</v>
      </c>
      <c r="C291" s="15" t="s">
        <v>3200</v>
      </c>
    </row>
    <row r="292" spans="2:3" ht="190.35" customHeight="1" x14ac:dyDescent="0.25">
      <c r="B292" s="15" t="s">
        <v>4143</v>
      </c>
      <c r="C292" s="15" t="s">
        <v>4125</v>
      </c>
    </row>
    <row r="293" spans="2:3" ht="190.35" customHeight="1" x14ac:dyDescent="0.25">
      <c r="B293" s="15" t="s">
        <v>1031</v>
      </c>
      <c r="C293" s="15" t="s">
        <v>1018</v>
      </c>
    </row>
    <row r="294" spans="2:3" ht="190.35" customHeight="1" x14ac:dyDescent="0.25">
      <c r="B294" s="15" t="s">
        <v>3447</v>
      </c>
      <c r="C294" s="15" t="s">
        <v>3425</v>
      </c>
    </row>
    <row r="295" spans="2:3" ht="190.35" customHeight="1" x14ac:dyDescent="0.25">
      <c r="B295" s="15" t="s">
        <v>3968</v>
      </c>
      <c r="C295" s="15" t="s">
        <v>3965</v>
      </c>
    </row>
    <row r="296" spans="2:3" ht="190.35" customHeight="1" x14ac:dyDescent="0.25">
      <c r="B296" s="15" t="s">
        <v>2426</v>
      </c>
      <c r="C296" s="15" t="s">
        <v>843</v>
      </c>
    </row>
    <row r="297" spans="2:3" ht="190.35" customHeight="1" x14ac:dyDescent="0.25">
      <c r="B297" s="15" t="s">
        <v>3136</v>
      </c>
      <c r="C297" s="15" t="s">
        <v>2952</v>
      </c>
    </row>
    <row r="298" spans="2:3" ht="190.35" customHeight="1" x14ac:dyDescent="0.25">
      <c r="B298" s="15" t="s">
        <v>4290</v>
      </c>
      <c r="C298" s="15" t="s">
        <v>4203</v>
      </c>
    </row>
    <row r="299" spans="2:3" ht="190.35" customHeight="1" x14ac:dyDescent="0.25">
      <c r="B299" s="15" t="s">
        <v>4259</v>
      </c>
      <c r="C299" s="15" t="s">
        <v>4203</v>
      </c>
    </row>
    <row r="300" spans="2:3" ht="190.35" customHeight="1" x14ac:dyDescent="0.25">
      <c r="B300" s="15" t="s">
        <v>2281</v>
      </c>
      <c r="C300" s="15" t="s">
        <v>2230</v>
      </c>
    </row>
    <row r="301" spans="2:3" ht="190.35" customHeight="1" x14ac:dyDescent="0.25">
      <c r="B301" s="15" t="s">
        <v>2889</v>
      </c>
      <c r="C301" s="15" t="s">
        <v>2883</v>
      </c>
    </row>
    <row r="302" spans="2:3" ht="190.35" customHeight="1" x14ac:dyDescent="0.25">
      <c r="B302" s="15" t="s">
        <v>1164</v>
      </c>
      <c r="C302" s="15" t="s">
        <v>121</v>
      </c>
    </row>
    <row r="303" spans="2:3" ht="190.35" customHeight="1" x14ac:dyDescent="0.25">
      <c r="B303" s="15" t="s">
        <v>2733</v>
      </c>
      <c r="C303" s="15" t="s">
        <v>2736</v>
      </c>
    </row>
    <row r="304" spans="2:3" ht="190.35" customHeight="1" x14ac:dyDescent="0.25">
      <c r="B304" s="15" t="s">
        <v>1660</v>
      </c>
      <c r="C304" s="15" t="s">
        <v>675</v>
      </c>
    </row>
    <row r="305" spans="2:3" ht="190.35" customHeight="1" x14ac:dyDescent="0.25">
      <c r="B305" s="15" t="s">
        <v>660</v>
      </c>
      <c r="C305" s="15" t="s">
        <v>246</v>
      </c>
    </row>
    <row r="306" spans="2:3" ht="190.35" customHeight="1" x14ac:dyDescent="0.25">
      <c r="B306" s="15" t="s">
        <v>1630</v>
      </c>
      <c r="C306" s="15" t="s">
        <v>1633</v>
      </c>
    </row>
    <row r="307" spans="2:3" ht="190.35" customHeight="1" x14ac:dyDescent="0.25">
      <c r="B307" s="15" t="s">
        <v>195</v>
      </c>
      <c r="C307" s="15" t="s">
        <v>91</v>
      </c>
    </row>
    <row r="308" spans="2:3" ht="190.35" customHeight="1" x14ac:dyDescent="0.25">
      <c r="B308" s="15" t="s">
        <v>4333</v>
      </c>
      <c r="C308" s="15" t="s">
        <v>4336</v>
      </c>
    </row>
    <row r="309" spans="2:3" ht="190.35" customHeight="1" x14ac:dyDescent="0.25">
      <c r="B309" s="15" t="s">
        <v>344</v>
      </c>
      <c r="C309" s="15" t="s">
        <v>215</v>
      </c>
    </row>
    <row r="310" spans="2:3" ht="190.35" customHeight="1" x14ac:dyDescent="0.25">
      <c r="B310" s="15" t="s">
        <v>3661</v>
      </c>
      <c r="C310" s="15" t="s">
        <v>3578</v>
      </c>
    </row>
    <row r="311" spans="2:3" ht="190.35" customHeight="1" x14ac:dyDescent="0.25">
      <c r="B311" s="15" t="s">
        <v>3430</v>
      </c>
      <c r="C311" s="15" t="s">
        <v>3425</v>
      </c>
    </row>
    <row r="312" spans="2:3" ht="190.35" customHeight="1" x14ac:dyDescent="0.25">
      <c r="B312" s="15" t="s">
        <v>3427</v>
      </c>
      <c r="C312" s="15" t="s">
        <v>3425</v>
      </c>
    </row>
    <row r="313" spans="2:3" ht="190.35" customHeight="1" x14ac:dyDescent="0.25">
      <c r="B313" s="15" t="s">
        <v>3468</v>
      </c>
      <c r="C313" s="15" t="s">
        <v>3425</v>
      </c>
    </row>
    <row r="314" spans="2:3" ht="190.35" customHeight="1" x14ac:dyDescent="0.25">
      <c r="B314" s="15" t="s">
        <v>2780</v>
      </c>
      <c r="C314" s="15" t="s">
        <v>2737</v>
      </c>
    </row>
    <row r="315" spans="2:3" ht="190.35" customHeight="1" x14ac:dyDescent="0.25">
      <c r="B315" s="15" t="s">
        <v>872</v>
      </c>
      <c r="C315" s="15" t="s">
        <v>874</v>
      </c>
    </row>
    <row r="316" spans="2:3" ht="190.35" customHeight="1" x14ac:dyDescent="0.25">
      <c r="B316" s="15" t="s">
        <v>1535</v>
      </c>
      <c r="C316" s="15" t="s">
        <v>1533</v>
      </c>
    </row>
    <row r="317" spans="2:3" ht="190.35" customHeight="1" x14ac:dyDescent="0.25">
      <c r="B317" s="15" t="s">
        <v>2156</v>
      </c>
      <c r="C317" s="15" t="s">
        <v>2139</v>
      </c>
    </row>
    <row r="318" spans="2:3" ht="190.35" customHeight="1" x14ac:dyDescent="0.25">
      <c r="B318" s="15" t="s">
        <v>3499</v>
      </c>
      <c r="C318" s="15" t="s">
        <v>3501</v>
      </c>
    </row>
    <row r="319" spans="2:3" ht="190.35" customHeight="1" x14ac:dyDescent="0.25">
      <c r="B319" s="15" t="s">
        <v>2254</v>
      </c>
      <c r="C319" s="15" t="s">
        <v>2230</v>
      </c>
    </row>
    <row r="320" spans="2:3" ht="190.35" customHeight="1" x14ac:dyDescent="0.25">
      <c r="B320" s="15" t="s">
        <v>1174</v>
      </c>
      <c r="C320" s="15" t="s">
        <v>121</v>
      </c>
    </row>
    <row r="321" spans="2:3" ht="190.35" customHeight="1" x14ac:dyDescent="0.25">
      <c r="B321" s="15" t="s">
        <v>929</v>
      </c>
      <c r="C321" s="15" t="s">
        <v>919</v>
      </c>
    </row>
    <row r="322" spans="2:3" ht="190.35" customHeight="1" x14ac:dyDescent="0.25">
      <c r="B322" s="15" t="s">
        <v>588</v>
      </c>
      <c r="C322" s="15" t="s">
        <v>586</v>
      </c>
    </row>
    <row r="323" spans="2:3" ht="190.35" customHeight="1" x14ac:dyDescent="0.25">
      <c r="B323" s="15" t="s">
        <v>1555</v>
      </c>
      <c r="C323" s="15" t="s">
        <v>1558</v>
      </c>
    </row>
    <row r="324" spans="2:3" ht="190.35" customHeight="1" x14ac:dyDescent="0.25">
      <c r="B324" s="15" t="s">
        <v>2754</v>
      </c>
      <c r="C324" s="15" t="s">
        <v>2737</v>
      </c>
    </row>
    <row r="325" spans="2:3" ht="190.35" customHeight="1" x14ac:dyDescent="0.25">
      <c r="B325" s="15" t="s">
        <v>4321</v>
      </c>
      <c r="C325" s="15" t="s">
        <v>4317</v>
      </c>
    </row>
    <row r="326" spans="2:3" ht="190.35" customHeight="1" x14ac:dyDescent="0.25">
      <c r="B326" s="15" t="s">
        <v>3691</v>
      </c>
      <c r="C326" s="15" t="s">
        <v>3578</v>
      </c>
    </row>
    <row r="327" spans="2:3" ht="190.35" customHeight="1" x14ac:dyDescent="0.25">
      <c r="B327" s="15" t="s">
        <v>3705</v>
      </c>
      <c r="C327" s="15" t="s">
        <v>3578</v>
      </c>
    </row>
    <row r="328" spans="2:3" ht="190.35" customHeight="1" x14ac:dyDescent="0.25">
      <c r="B328" s="15" t="s">
        <v>2793</v>
      </c>
      <c r="C328" s="15" t="s">
        <v>2737</v>
      </c>
    </row>
    <row r="329" spans="2:3" ht="190.35" customHeight="1" x14ac:dyDescent="0.25">
      <c r="B329" s="15" t="s">
        <v>2965</v>
      </c>
      <c r="C329" s="15" t="s">
        <v>2952</v>
      </c>
    </row>
    <row r="330" spans="2:3" ht="190.35" customHeight="1" x14ac:dyDescent="0.25">
      <c r="B330" s="15" t="s">
        <v>3247</v>
      </c>
      <c r="C330" s="15" t="s">
        <v>2952</v>
      </c>
    </row>
    <row r="331" spans="2:3" ht="190.35" customHeight="1" x14ac:dyDescent="0.25">
      <c r="B331" s="15" t="s">
        <v>409</v>
      </c>
      <c r="C331" s="15" t="s">
        <v>336</v>
      </c>
    </row>
    <row r="332" spans="2:3" ht="190.35" customHeight="1" x14ac:dyDescent="0.25">
      <c r="B332" s="15" t="s">
        <v>412</v>
      </c>
      <c r="C332" s="15" t="s">
        <v>336</v>
      </c>
    </row>
    <row r="333" spans="2:3" ht="190.35" customHeight="1" x14ac:dyDescent="0.25">
      <c r="B333" s="15" t="s">
        <v>4089</v>
      </c>
      <c r="C333" s="15" t="s">
        <v>3934</v>
      </c>
    </row>
    <row r="334" spans="2:3" ht="190.35" customHeight="1" x14ac:dyDescent="0.25">
      <c r="B334" s="15" t="s">
        <v>4305</v>
      </c>
      <c r="C334" s="15" t="s">
        <v>4203</v>
      </c>
    </row>
    <row r="335" spans="2:3" ht="190.35" customHeight="1" x14ac:dyDescent="0.25">
      <c r="B335" s="15" t="s">
        <v>1721</v>
      </c>
      <c r="C335" s="15" t="s">
        <v>1724</v>
      </c>
    </row>
    <row r="336" spans="2:3" ht="190.35" customHeight="1" x14ac:dyDescent="0.25">
      <c r="B336" s="15" t="s">
        <v>1643</v>
      </c>
      <c r="C336" s="15" t="s">
        <v>1646</v>
      </c>
    </row>
    <row r="337" spans="2:3" ht="190.35" customHeight="1" x14ac:dyDescent="0.25">
      <c r="B337" s="15" t="s">
        <v>2579</v>
      </c>
      <c r="C337" s="15" t="s">
        <v>2581</v>
      </c>
    </row>
    <row r="338" spans="2:3" ht="190.35" customHeight="1" x14ac:dyDescent="0.25">
      <c r="B338" s="15" t="s">
        <v>1155</v>
      </c>
      <c r="C338" s="15" t="s">
        <v>121</v>
      </c>
    </row>
    <row r="339" spans="2:3" ht="190.35" customHeight="1" x14ac:dyDescent="0.25">
      <c r="B339" s="15" t="s">
        <v>1988</v>
      </c>
      <c r="C339" s="15" t="s">
        <v>675</v>
      </c>
    </row>
    <row r="340" spans="2:3" ht="190.35" customHeight="1" x14ac:dyDescent="0.25">
      <c r="B340" s="15" t="s">
        <v>2478</v>
      </c>
      <c r="C340" s="15" t="s">
        <v>2481</v>
      </c>
    </row>
    <row r="341" spans="2:3" ht="190.35" customHeight="1" x14ac:dyDescent="0.25">
      <c r="B341" s="15" t="s">
        <v>2102</v>
      </c>
      <c r="C341" s="15" t="s">
        <v>1528</v>
      </c>
    </row>
    <row r="342" spans="2:3" ht="190.35" customHeight="1" x14ac:dyDescent="0.25">
      <c r="B342" s="15" t="s">
        <v>3240</v>
      </c>
      <c r="C342" s="15" t="s">
        <v>2952</v>
      </c>
    </row>
    <row r="343" spans="2:3" ht="190.35" customHeight="1" x14ac:dyDescent="0.25">
      <c r="B343" s="15" t="s">
        <v>3333</v>
      </c>
      <c r="C343" s="15" t="s">
        <v>3328</v>
      </c>
    </row>
    <row r="344" spans="2:3" ht="190.35" customHeight="1" x14ac:dyDescent="0.25">
      <c r="B344" s="15" t="s">
        <v>3663</v>
      </c>
      <c r="C344" s="15" t="s">
        <v>3578</v>
      </c>
    </row>
    <row r="345" spans="2:3" ht="190.35" customHeight="1" x14ac:dyDescent="0.25">
      <c r="B345" s="15" t="s">
        <v>1626</v>
      </c>
      <c r="C345" s="15" t="s">
        <v>1628</v>
      </c>
    </row>
    <row r="346" spans="2:3" ht="190.35" customHeight="1" x14ac:dyDescent="0.25">
      <c r="B346" s="15" t="s">
        <v>4270</v>
      </c>
      <c r="C346" s="15" t="s">
        <v>4203</v>
      </c>
    </row>
    <row r="347" spans="2:3" ht="190.35" customHeight="1" x14ac:dyDescent="0.25">
      <c r="B347" s="15" t="s">
        <v>2559</v>
      </c>
      <c r="C347" s="15" t="s">
        <v>2458</v>
      </c>
    </row>
    <row r="348" spans="2:3" ht="190.35" customHeight="1" x14ac:dyDescent="0.25">
      <c r="B348" s="15" t="s">
        <v>601</v>
      </c>
      <c r="C348" s="15" t="s">
        <v>586</v>
      </c>
    </row>
    <row r="349" spans="2:3" ht="190.35" customHeight="1" x14ac:dyDescent="0.25">
      <c r="B349" s="15" t="s">
        <v>2359</v>
      </c>
      <c r="C349" s="15" t="s">
        <v>1658</v>
      </c>
    </row>
    <row r="350" spans="2:3" ht="190.35" customHeight="1" x14ac:dyDescent="0.25">
      <c r="B350" s="15" t="s">
        <v>82</v>
      </c>
      <c r="C350" s="15" t="s">
        <v>88</v>
      </c>
    </row>
    <row r="351" spans="2:3" ht="190.35" customHeight="1" x14ac:dyDescent="0.25">
      <c r="B351" s="15" t="s">
        <v>2261</v>
      </c>
      <c r="C351" s="15" t="s">
        <v>2240</v>
      </c>
    </row>
    <row r="352" spans="2:3" ht="190.35" customHeight="1" x14ac:dyDescent="0.25">
      <c r="B352" s="15" t="s">
        <v>3733</v>
      </c>
      <c r="C352" s="15" t="s">
        <v>3736</v>
      </c>
    </row>
    <row r="353" spans="2:3" ht="190.35" customHeight="1" x14ac:dyDescent="0.25">
      <c r="B353" s="15" t="s">
        <v>1842</v>
      </c>
      <c r="C353" s="15" t="s">
        <v>1767</v>
      </c>
    </row>
    <row r="354" spans="2:3" ht="190.35" customHeight="1" x14ac:dyDescent="0.25">
      <c r="B354" s="15" t="s">
        <v>273</v>
      </c>
      <c r="C354" s="15" t="s">
        <v>246</v>
      </c>
    </row>
    <row r="355" spans="2:3" ht="190.35" customHeight="1" x14ac:dyDescent="0.25">
      <c r="B355" s="15" t="s">
        <v>4039</v>
      </c>
      <c r="C355" s="15" t="s">
        <v>4042</v>
      </c>
    </row>
    <row r="356" spans="2:3" ht="190.35" customHeight="1" x14ac:dyDescent="0.25">
      <c r="B356" s="15" t="s">
        <v>3306</v>
      </c>
      <c r="C356" s="15" t="s">
        <v>3309</v>
      </c>
    </row>
    <row r="357" spans="2:3" ht="190.35" customHeight="1" x14ac:dyDescent="0.25">
      <c r="B357" s="15" t="s">
        <v>306</v>
      </c>
      <c r="C357" s="15" t="s">
        <v>304</v>
      </c>
    </row>
    <row r="358" spans="2:3" ht="190.35" customHeight="1" x14ac:dyDescent="0.25">
      <c r="B358" s="15" t="s">
        <v>890</v>
      </c>
      <c r="C358" s="15" t="s">
        <v>892</v>
      </c>
    </row>
    <row r="359" spans="2:3" ht="190.35" customHeight="1" x14ac:dyDescent="0.25">
      <c r="B359" s="15" t="s">
        <v>3952</v>
      </c>
      <c r="C359" s="15" t="s">
        <v>3948</v>
      </c>
    </row>
    <row r="360" spans="2:3" ht="190.35" customHeight="1" x14ac:dyDescent="0.25">
      <c r="B360" s="15" t="s">
        <v>1021</v>
      </c>
      <c r="C360" s="15" t="s">
        <v>1018</v>
      </c>
    </row>
    <row r="361" spans="2:3" ht="190.35" customHeight="1" x14ac:dyDescent="0.25">
      <c r="B361" s="15" t="s">
        <v>692</v>
      </c>
      <c r="C361" s="15" t="s">
        <v>682</v>
      </c>
    </row>
    <row r="362" spans="2:3" ht="190.35" customHeight="1" x14ac:dyDescent="0.25">
      <c r="B362" s="15" t="s">
        <v>1697</v>
      </c>
      <c r="C362" s="15" t="s">
        <v>1685</v>
      </c>
    </row>
    <row r="363" spans="2:3" ht="190.35" customHeight="1" x14ac:dyDescent="0.25">
      <c r="B363" s="15" t="s">
        <v>2455</v>
      </c>
      <c r="C363" s="15" t="s">
        <v>2458</v>
      </c>
    </row>
    <row r="364" spans="2:3" ht="190.35" customHeight="1" x14ac:dyDescent="0.25">
      <c r="B364" s="15" t="s">
        <v>2126</v>
      </c>
      <c r="C364" s="15" t="s">
        <v>1528</v>
      </c>
    </row>
    <row r="365" spans="2:3" ht="190.35" customHeight="1" x14ac:dyDescent="0.25">
      <c r="B365" s="15" t="s">
        <v>2585</v>
      </c>
      <c r="C365" s="15" t="s">
        <v>2588</v>
      </c>
    </row>
    <row r="366" spans="2:3" ht="190.35" customHeight="1" x14ac:dyDescent="0.25">
      <c r="B366" s="15" t="s">
        <v>3311</v>
      </c>
      <c r="C366" s="15" t="s">
        <v>3315</v>
      </c>
    </row>
    <row r="367" spans="2:3" ht="190.35" customHeight="1" x14ac:dyDescent="0.25">
      <c r="B367" s="15" t="s">
        <v>908</v>
      </c>
      <c r="C367" s="15" t="s">
        <v>911</v>
      </c>
    </row>
    <row r="368" spans="2:3" ht="190.35" customHeight="1" x14ac:dyDescent="0.25">
      <c r="B368" s="15" t="s">
        <v>1244</v>
      </c>
      <c r="C368" s="15" t="s">
        <v>1242</v>
      </c>
    </row>
    <row r="369" spans="2:3" ht="190.35" customHeight="1" x14ac:dyDescent="0.25">
      <c r="B369" s="15" t="s">
        <v>1150</v>
      </c>
      <c r="C369" s="15" t="s">
        <v>121</v>
      </c>
    </row>
    <row r="370" spans="2:3" ht="190.35" customHeight="1" x14ac:dyDescent="0.25">
      <c r="B370" s="15" t="s">
        <v>1940</v>
      </c>
      <c r="C370" s="15" t="s">
        <v>675</v>
      </c>
    </row>
    <row r="371" spans="2:3" ht="190.35" customHeight="1" x14ac:dyDescent="0.25">
      <c r="B371" s="15" t="s">
        <v>1898</v>
      </c>
      <c r="C371" s="15" t="s">
        <v>675</v>
      </c>
    </row>
    <row r="372" spans="2:3" ht="190.35" customHeight="1" x14ac:dyDescent="0.25">
      <c r="B372" s="15" t="s">
        <v>324</v>
      </c>
      <c r="C372" s="15" t="s">
        <v>246</v>
      </c>
    </row>
    <row r="373" spans="2:3" ht="190.35" customHeight="1" x14ac:dyDescent="0.25">
      <c r="B373" s="15" t="s">
        <v>746</v>
      </c>
      <c r="C373" s="15" t="s">
        <v>586</v>
      </c>
    </row>
    <row r="374" spans="2:3" ht="190.35" customHeight="1" x14ac:dyDescent="0.25">
      <c r="B374" s="15" t="s">
        <v>4151</v>
      </c>
      <c r="C374" s="15" t="s">
        <v>4125</v>
      </c>
    </row>
    <row r="375" spans="2:3" ht="190.35" customHeight="1" x14ac:dyDescent="0.25">
      <c r="B375" s="15" t="s">
        <v>4213</v>
      </c>
      <c r="C375" s="15" t="s">
        <v>4203</v>
      </c>
    </row>
    <row r="376" spans="2:3" ht="190.35" customHeight="1" x14ac:dyDescent="0.25">
      <c r="B376" s="15" t="s">
        <v>2073</v>
      </c>
      <c r="C376" s="15" t="s">
        <v>1528</v>
      </c>
    </row>
    <row r="377" spans="2:3" ht="190.35" customHeight="1" x14ac:dyDescent="0.25">
      <c r="B377" s="15" t="s">
        <v>860</v>
      </c>
      <c r="C377" s="15" t="s">
        <v>843</v>
      </c>
    </row>
    <row r="378" spans="2:3" ht="190.35" customHeight="1" x14ac:dyDescent="0.25">
      <c r="B378" s="15" t="s">
        <v>2931</v>
      </c>
      <c r="C378" s="15" t="s">
        <v>1079</v>
      </c>
    </row>
    <row r="379" spans="2:3" ht="190.35" customHeight="1" x14ac:dyDescent="0.25">
      <c r="B379" s="15" t="s">
        <v>3972</v>
      </c>
      <c r="C379" s="15" t="s">
        <v>3965</v>
      </c>
    </row>
    <row r="380" spans="2:3" ht="190.35" customHeight="1" x14ac:dyDescent="0.25">
      <c r="B380" s="15" t="s">
        <v>3531</v>
      </c>
      <c r="C380" s="15" t="s">
        <v>3529</v>
      </c>
    </row>
    <row r="381" spans="2:3" ht="190.35" customHeight="1" x14ac:dyDescent="0.25">
      <c r="B381" s="15" t="s">
        <v>1566</v>
      </c>
      <c r="C381" s="15" t="s">
        <v>1569</v>
      </c>
    </row>
    <row r="382" spans="2:3" ht="190.35" customHeight="1" x14ac:dyDescent="0.25">
      <c r="B382" s="15" t="s">
        <v>1576</v>
      </c>
      <c r="C382" s="15" t="s">
        <v>1569</v>
      </c>
    </row>
    <row r="383" spans="2:3" ht="190.35" customHeight="1" x14ac:dyDescent="0.25">
      <c r="B383" s="15" t="s">
        <v>2598</v>
      </c>
      <c r="C383" s="15" t="s">
        <v>2448</v>
      </c>
    </row>
    <row r="384" spans="2:3" ht="190.35" customHeight="1" x14ac:dyDescent="0.25">
      <c r="B384" s="15" t="s">
        <v>937</v>
      </c>
      <c r="C384" s="15" t="s">
        <v>919</v>
      </c>
    </row>
    <row r="385" spans="2:3" ht="190.35" customHeight="1" x14ac:dyDescent="0.25">
      <c r="B385" s="15" t="s">
        <v>2492</v>
      </c>
      <c r="C385" s="15" t="s">
        <v>2495</v>
      </c>
    </row>
    <row r="386" spans="2:3" ht="190.35" customHeight="1" x14ac:dyDescent="0.25">
      <c r="B386" s="15" t="s">
        <v>4209</v>
      </c>
      <c r="C386" s="15" t="s">
        <v>4203</v>
      </c>
    </row>
    <row r="387" spans="2:3" ht="190.35" customHeight="1" x14ac:dyDescent="0.25">
      <c r="B387" s="15" t="s">
        <v>4070</v>
      </c>
      <c r="C387" s="15" t="s">
        <v>4073</v>
      </c>
    </row>
    <row r="388" spans="2:3" ht="190.35" customHeight="1" x14ac:dyDescent="0.25">
      <c r="B388" s="15" t="s">
        <v>4048</v>
      </c>
      <c r="C388" s="15" t="s">
        <v>3934</v>
      </c>
    </row>
    <row r="389" spans="2:3" ht="190.35" customHeight="1" x14ac:dyDescent="0.25">
      <c r="B389" s="15" t="s">
        <v>2614</v>
      </c>
      <c r="C389" s="15" t="s">
        <v>2458</v>
      </c>
    </row>
    <row r="390" spans="2:3" ht="190.35" customHeight="1" x14ac:dyDescent="0.25">
      <c r="B390" s="15" t="s">
        <v>877</v>
      </c>
      <c r="C390" s="15" t="s">
        <v>874</v>
      </c>
    </row>
    <row r="391" spans="2:3" ht="190.35" customHeight="1" x14ac:dyDescent="0.25">
      <c r="B391" s="15" t="s">
        <v>4233</v>
      </c>
      <c r="C391" s="15" t="s">
        <v>4203</v>
      </c>
    </row>
    <row r="392" spans="2:3" ht="190.35" customHeight="1" x14ac:dyDescent="0.25">
      <c r="B392" s="15" t="s">
        <v>1869</v>
      </c>
      <c r="C392" s="15" t="s">
        <v>1638</v>
      </c>
    </row>
    <row r="393" spans="2:3" ht="190.35" customHeight="1" x14ac:dyDescent="0.25">
      <c r="B393" s="15" t="s">
        <v>818</v>
      </c>
      <c r="C393" s="15" t="s">
        <v>586</v>
      </c>
    </row>
    <row r="394" spans="2:3" ht="190.35" customHeight="1" x14ac:dyDescent="0.25">
      <c r="B394" s="15" t="s">
        <v>4116</v>
      </c>
      <c r="C394" s="15" t="s">
        <v>4115</v>
      </c>
    </row>
    <row r="395" spans="2:3" ht="190.35" customHeight="1" x14ac:dyDescent="0.25">
      <c r="B395" s="15" t="s">
        <v>4055</v>
      </c>
      <c r="C395" s="15" t="s">
        <v>3934</v>
      </c>
    </row>
    <row r="396" spans="2:3" ht="190.35" customHeight="1" x14ac:dyDescent="0.25">
      <c r="B396" s="15" t="s">
        <v>4300</v>
      </c>
      <c r="C396" s="15" t="s">
        <v>4203</v>
      </c>
    </row>
    <row r="397" spans="2:3" ht="190.35" customHeight="1" x14ac:dyDescent="0.25">
      <c r="B397" s="15" t="s">
        <v>3891</v>
      </c>
      <c r="C397" s="15" t="s">
        <v>3855</v>
      </c>
    </row>
    <row r="398" spans="2:3" ht="190.35" customHeight="1" x14ac:dyDescent="0.25">
      <c r="B398" s="15" t="s">
        <v>3848</v>
      </c>
      <c r="C398" s="15" t="s">
        <v>3838</v>
      </c>
    </row>
    <row r="399" spans="2:3" ht="190.35" customHeight="1" x14ac:dyDescent="0.25">
      <c r="B399" s="15" t="s">
        <v>2403</v>
      </c>
      <c r="C399" s="15" t="s">
        <v>2407</v>
      </c>
    </row>
    <row r="400" spans="2:3" ht="190.35" customHeight="1" x14ac:dyDescent="0.25">
      <c r="B400" s="15" t="s">
        <v>2874</v>
      </c>
      <c r="C400" s="15" t="s">
        <v>2877</v>
      </c>
    </row>
    <row r="401" spans="2:3" ht="190.35" customHeight="1" x14ac:dyDescent="0.25">
      <c r="B401" s="15" t="s">
        <v>1135</v>
      </c>
      <c r="C401" s="15" t="s">
        <v>121</v>
      </c>
    </row>
    <row r="402" spans="2:3" ht="190.35" customHeight="1" x14ac:dyDescent="0.25">
      <c r="B402" s="15" t="s">
        <v>532</v>
      </c>
      <c r="C402" s="15" t="s">
        <v>246</v>
      </c>
    </row>
    <row r="403" spans="2:3" ht="190.35" customHeight="1" x14ac:dyDescent="0.25">
      <c r="B403" s="15" t="s">
        <v>268</v>
      </c>
      <c r="C403" s="15" t="s">
        <v>246</v>
      </c>
    </row>
    <row r="404" spans="2:3" ht="190.35" customHeight="1" x14ac:dyDescent="0.25">
      <c r="B404" s="15" t="s">
        <v>3292</v>
      </c>
      <c r="C404" s="15" t="s">
        <v>3295</v>
      </c>
    </row>
    <row r="405" spans="2:3" ht="190.35" customHeight="1" x14ac:dyDescent="0.25">
      <c r="B405" s="15" t="s">
        <v>1735</v>
      </c>
      <c r="C405" s="15" t="s">
        <v>1738</v>
      </c>
    </row>
    <row r="406" spans="2:3" ht="190.35" customHeight="1" x14ac:dyDescent="0.25">
      <c r="B406" s="15" t="s">
        <v>4147</v>
      </c>
      <c r="C406" s="15" t="s">
        <v>4125</v>
      </c>
    </row>
    <row r="407" spans="2:3" ht="190.35" customHeight="1" x14ac:dyDescent="0.25">
      <c r="B407" s="15" t="s">
        <v>1081</v>
      </c>
      <c r="C407" s="15" t="s">
        <v>1079</v>
      </c>
    </row>
    <row r="408" spans="2:3" ht="190.35" customHeight="1" x14ac:dyDescent="0.25">
      <c r="B408" s="15" t="s">
        <v>3234</v>
      </c>
      <c r="C408" s="15" t="s">
        <v>2952</v>
      </c>
    </row>
    <row r="409" spans="2:3" ht="190.35" customHeight="1" x14ac:dyDescent="0.25">
      <c r="B409" s="15" t="s">
        <v>3680</v>
      </c>
      <c r="C409" s="15" t="s">
        <v>3578</v>
      </c>
    </row>
    <row r="410" spans="2:3" ht="190.35" customHeight="1" x14ac:dyDescent="0.25">
      <c r="B410" s="15" t="s">
        <v>2474</v>
      </c>
      <c r="C410" s="15" t="s">
        <v>2458</v>
      </c>
    </row>
    <row r="411" spans="2:3" ht="190.35" customHeight="1" x14ac:dyDescent="0.25">
      <c r="B411" s="15" t="s">
        <v>171</v>
      </c>
      <c r="C411" s="15" t="s">
        <v>78</v>
      </c>
    </row>
    <row r="412" spans="2:3" ht="190.35" customHeight="1" x14ac:dyDescent="0.25">
      <c r="B412" s="15" t="s">
        <v>994</v>
      </c>
      <c r="C412" s="15" t="s">
        <v>996</v>
      </c>
    </row>
    <row r="413" spans="2:3" ht="190.35" customHeight="1" x14ac:dyDescent="0.25">
      <c r="B413" s="15" t="s">
        <v>2421</v>
      </c>
      <c r="C413" s="15" t="s">
        <v>843</v>
      </c>
    </row>
    <row r="414" spans="2:3" ht="190.35" customHeight="1" x14ac:dyDescent="0.25">
      <c r="B414" s="15" t="s">
        <v>696</v>
      </c>
      <c r="C414" s="15" t="s">
        <v>682</v>
      </c>
    </row>
    <row r="415" spans="2:3" ht="190.35" customHeight="1" x14ac:dyDescent="0.25">
      <c r="B415" s="15" t="s">
        <v>700</v>
      </c>
      <c r="C415" s="15" t="s">
        <v>682</v>
      </c>
    </row>
    <row r="416" spans="2:3" ht="190.35" customHeight="1" x14ac:dyDescent="0.25">
      <c r="B416" s="15" t="s">
        <v>3852</v>
      </c>
      <c r="C416" s="15" t="s">
        <v>3582</v>
      </c>
    </row>
    <row r="417" spans="2:3" ht="190.35" customHeight="1" x14ac:dyDescent="0.25">
      <c r="B417" s="15" t="s">
        <v>248</v>
      </c>
      <c r="C417" s="15" t="s">
        <v>246</v>
      </c>
    </row>
    <row r="418" spans="2:3" ht="190.35" customHeight="1" x14ac:dyDescent="0.25">
      <c r="B418" s="15" t="s">
        <v>3132</v>
      </c>
      <c r="C418" s="15" t="s">
        <v>2952</v>
      </c>
    </row>
    <row r="419" spans="2:3" ht="190.35" customHeight="1" x14ac:dyDescent="0.25">
      <c r="B419" s="15" t="s">
        <v>278</v>
      </c>
      <c r="C419" s="15" t="s">
        <v>281</v>
      </c>
    </row>
    <row r="420" spans="2:3" ht="190.35" customHeight="1" x14ac:dyDescent="0.25">
      <c r="B420" s="15" t="s">
        <v>2244</v>
      </c>
      <c r="C420" s="15" t="s">
        <v>2247</v>
      </c>
    </row>
    <row r="421" spans="2:3" ht="190.35" customHeight="1" x14ac:dyDescent="0.25">
      <c r="B421" s="15" t="s">
        <v>2232</v>
      </c>
      <c r="C421" s="15" t="s">
        <v>2235</v>
      </c>
    </row>
    <row r="422" spans="2:3" ht="190.35" customHeight="1" x14ac:dyDescent="0.25">
      <c r="B422" s="15" t="s">
        <v>2180</v>
      </c>
      <c r="C422" s="15" t="s">
        <v>2183</v>
      </c>
    </row>
    <row r="423" spans="2:3" ht="190.35" customHeight="1" x14ac:dyDescent="0.25">
      <c r="B423" s="15" t="s">
        <v>1224</v>
      </c>
      <c r="C423" s="15" t="s">
        <v>121</v>
      </c>
    </row>
    <row r="424" spans="2:3" ht="190.35" customHeight="1" x14ac:dyDescent="0.25">
      <c r="B424" s="15" t="s">
        <v>1229</v>
      </c>
      <c r="C424" s="15" t="s">
        <v>121</v>
      </c>
    </row>
    <row r="425" spans="2:3" ht="190.35" customHeight="1" x14ac:dyDescent="0.25">
      <c r="B425" s="15" t="s">
        <v>1892</v>
      </c>
      <c r="C425" s="15" t="s">
        <v>675</v>
      </c>
    </row>
    <row r="426" spans="2:3" ht="190.35" customHeight="1" x14ac:dyDescent="0.25">
      <c r="B426" s="15" t="s">
        <v>1981</v>
      </c>
      <c r="C426" s="15" t="s">
        <v>675</v>
      </c>
    </row>
    <row r="427" spans="2:3" ht="190.35" customHeight="1" x14ac:dyDescent="0.25">
      <c r="B427" s="15" t="s">
        <v>2047</v>
      </c>
      <c r="C427" s="15" t="s">
        <v>675</v>
      </c>
    </row>
    <row r="428" spans="2:3" ht="190.35" customHeight="1" x14ac:dyDescent="0.25">
      <c r="B428" s="15" t="s">
        <v>1916</v>
      </c>
      <c r="C428" s="15" t="s">
        <v>675</v>
      </c>
    </row>
    <row r="429" spans="2:3" ht="190.35" customHeight="1" x14ac:dyDescent="0.25">
      <c r="B429" s="15" t="s">
        <v>671</v>
      </c>
      <c r="C429" s="15" t="s">
        <v>675</v>
      </c>
    </row>
    <row r="430" spans="2:3" ht="190.35" customHeight="1" x14ac:dyDescent="0.25">
      <c r="B430" s="15" t="s">
        <v>1623</v>
      </c>
      <c r="C430" s="15" t="s">
        <v>1528</v>
      </c>
    </row>
    <row r="431" spans="2:3" ht="190.35" customHeight="1" x14ac:dyDescent="0.25">
      <c r="B431" s="15" t="s">
        <v>2258</v>
      </c>
      <c r="C431" s="15" t="s">
        <v>1633</v>
      </c>
    </row>
    <row r="432" spans="2:3" ht="190.35" customHeight="1" x14ac:dyDescent="0.25">
      <c r="B432" s="15" t="s">
        <v>1547</v>
      </c>
      <c r="C432" s="15" t="s">
        <v>1550</v>
      </c>
    </row>
    <row r="433" spans="2:3" ht="190.35" customHeight="1" x14ac:dyDescent="0.25">
      <c r="B433" s="15" t="s">
        <v>4186</v>
      </c>
      <c r="C433" s="15" t="s">
        <v>4125</v>
      </c>
    </row>
    <row r="434" spans="2:3" ht="190.35" customHeight="1" x14ac:dyDescent="0.25">
      <c r="B434" s="15" t="s">
        <v>3321</v>
      </c>
      <c r="C434" s="15" t="s">
        <v>3309</v>
      </c>
    </row>
    <row r="435" spans="2:3" ht="190.35" customHeight="1" x14ac:dyDescent="0.25">
      <c r="B435" s="15" t="s">
        <v>1240</v>
      </c>
      <c r="C435" s="15" t="s">
        <v>1242</v>
      </c>
    </row>
    <row r="436" spans="2:3" ht="190.35" customHeight="1" x14ac:dyDescent="0.25">
      <c r="B436" s="15" t="s">
        <v>2959</v>
      </c>
      <c r="C436" s="15" t="s">
        <v>2961</v>
      </c>
    </row>
    <row r="437" spans="2:3" ht="190.35" customHeight="1" x14ac:dyDescent="0.25">
      <c r="B437" s="15" t="s">
        <v>3701</v>
      </c>
      <c r="C437" s="15" t="s">
        <v>3578</v>
      </c>
    </row>
    <row r="438" spans="2:3" ht="190.35" customHeight="1" x14ac:dyDescent="0.25">
      <c r="B438" s="15" t="s">
        <v>3957</v>
      </c>
      <c r="C438" s="15" t="s">
        <v>3948</v>
      </c>
    </row>
    <row r="439" spans="2:3" ht="190.35" customHeight="1" x14ac:dyDescent="0.25">
      <c r="B439" s="15" t="s">
        <v>2079</v>
      </c>
      <c r="C439" s="15" t="s">
        <v>1528</v>
      </c>
    </row>
    <row r="440" spans="2:3" ht="190.35" customHeight="1" x14ac:dyDescent="0.25">
      <c r="B440" s="15" t="s">
        <v>3410</v>
      </c>
      <c r="C440" s="15" t="s">
        <v>3272</v>
      </c>
    </row>
    <row r="441" spans="2:3" ht="190.35" customHeight="1" x14ac:dyDescent="0.25">
      <c r="B441" s="15" t="s">
        <v>1530</v>
      </c>
      <c r="C441" s="15" t="s">
        <v>1533</v>
      </c>
    </row>
    <row r="442" spans="2:3" ht="190.35" customHeight="1" x14ac:dyDescent="0.25">
      <c r="B442" s="15" t="s">
        <v>3980</v>
      </c>
      <c r="C442" s="15" t="s">
        <v>3965</v>
      </c>
    </row>
    <row r="443" spans="2:3" ht="190.35" customHeight="1" x14ac:dyDescent="0.25">
      <c r="B443" s="15" t="s">
        <v>1068</v>
      </c>
      <c r="C443" s="15" t="s">
        <v>1038</v>
      </c>
    </row>
    <row r="444" spans="2:3" ht="190.35" customHeight="1" x14ac:dyDescent="0.25">
      <c r="B444" s="15" t="s">
        <v>2984</v>
      </c>
      <c r="C444" s="15" t="s">
        <v>2952</v>
      </c>
    </row>
    <row r="445" spans="2:3" ht="190.35" customHeight="1" x14ac:dyDescent="0.25">
      <c r="B445" s="15" t="s">
        <v>4251</v>
      </c>
      <c r="C445" s="15" t="s">
        <v>4203</v>
      </c>
    </row>
    <row r="446" spans="2:3" ht="190.35" customHeight="1" x14ac:dyDescent="0.25">
      <c r="B446" s="15" t="s">
        <v>2725</v>
      </c>
      <c r="C446" s="15" t="s">
        <v>2719</v>
      </c>
    </row>
    <row r="447" spans="2:3" ht="190.35" customHeight="1" x14ac:dyDescent="0.25">
      <c r="B447" s="15" t="s">
        <v>1252</v>
      </c>
      <c r="C447" s="15" t="s">
        <v>1242</v>
      </c>
    </row>
    <row r="448" spans="2:3" ht="190.35" customHeight="1" x14ac:dyDescent="0.25">
      <c r="B448" s="15" t="s">
        <v>924</v>
      </c>
      <c r="C448" s="15" t="s">
        <v>919</v>
      </c>
    </row>
    <row r="449" spans="2:3" ht="190.35" customHeight="1" x14ac:dyDescent="0.25">
      <c r="B449" s="15" t="s">
        <v>1677</v>
      </c>
      <c r="C449" s="15" t="s">
        <v>675</v>
      </c>
    </row>
    <row r="450" spans="2:3" ht="190.35" customHeight="1" x14ac:dyDescent="0.25">
      <c r="B450" s="15" t="s">
        <v>1925</v>
      </c>
      <c r="C450" s="15" t="s">
        <v>675</v>
      </c>
    </row>
    <row r="451" spans="2:3" ht="190.35" customHeight="1" x14ac:dyDescent="0.25">
      <c r="B451" s="15" t="s">
        <v>2036</v>
      </c>
      <c r="C451" s="15" t="s">
        <v>675</v>
      </c>
    </row>
    <row r="452" spans="2:3" ht="190.35" customHeight="1" x14ac:dyDescent="0.25">
      <c r="B452" s="15" t="s">
        <v>1955</v>
      </c>
      <c r="C452" s="15" t="s">
        <v>675</v>
      </c>
    </row>
    <row r="453" spans="2:3" ht="190.35" customHeight="1" x14ac:dyDescent="0.25">
      <c r="B453" s="15" t="s">
        <v>627</v>
      </c>
      <c r="C453" s="15" t="s">
        <v>609</v>
      </c>
    </row>
    <row r="454" spans="2:3" ht="190.35" customHeight="1" x14ac:dyDescent="0.25">
      <c r="B454" s="15" t="s">
        <v>93</v>
      </c>
      <c r="C454" s="15" t="s">
        <v>91</v>
      </c>
    </row>
    <row r="455" spans="2:3" ht="190.35" customHeight="1" x14ac:dyDescent="0.25">
      <c r="B455" s="15" t="s">
        <v>766</v>
      </c>
      <c r="C455" s="15" t="s">
        <v>586</v>
      </c>
    </row>
    <row r="456" spans="2:3" ht="190.35" customHeight="1" x14ac:dyDescent="0.25">
      <c r="B456" s="15" t="s">
        <v>4162</v>
      </c>
      <c r="C456" s="15" t="s">
        <v>4125</v>
      </c>
    </row>
    <row r="457" spans="2:3" ht="190.35" customHeight="1" x14ac:dyDescent="0.25">
      <c r="B457" s="15" t="s">
        <v>2765</v>
      </c>
      <c r="C457" s="15" t="s">
        <v>2737</v>
      </c>
    </row>
    <row r="458" spans="2:3" ht="190.35" customHeight="1" x14ac:dyDescent="0.25">
      <c r="B458" s="15" t="s">
        <v>4324</v>
      </c>
      <c r="C458" s="15" t="s">
        <v>4317</v>
      </c>
    </row>
    <row r="459" spans="2:3" ht="190.35" customHeight="1" x14ac:dyDescent="0.25">
      <c r="B459" s="15" t="s">
        <v>199</v>
      </c>
      <c r="C459" s="15" t="s">
        <v>91</v>
      </c>
    </row>
    <row r="460" spans="2:3" ht="190.35" customHeight="1" x14ac:dyDescent="0.25">
      <c r="B460" s="15" t="s">
        <v>884</v>
      </c>
      <c r="C460" s="15" t="s">
        <v>874</v>
      </c>
    </row>
    <row r="461" spans="2:3" ht="190.35" customHeight="1" x14ac:dyDescent="0.25">
      <c r="B461" s="15" t="s">
        <v>1863</v>
      </c>
      <c r="C461" s="15" t="s">
        <v>1638</v>
      </c>
    </row>
    <row r="462" spans="2:3" ht="190.35" customHeight="1" x14ac:dyDescent="0.25">
      <c r="B462" s="15" t="s">
        <v>2165</v>
      </c>
      <c r="C462" s="15" t="s">
        <v>2139</v>
      </c>
    </row>
    <row r="463" spans="2:3" ht="190.35" customHeight="1" x14ac:dyDescent="0.25">
      <c r="B463" s="15" t="s">
        <v>2159</v>
      </c>
      <c r="C463" s="15" t="s">
        <v>2139</v>
      </c>
    </row>
    <row r="464" spans="2:3" ht="190.35" customHeight="1" x14ac:dyDescent="0.25">
      <c r="B464" s="15" t="s">
        <v>828</v>
      </c>
      <c r="C464" s="15" t="s">
        <v>586</v>
      </c>
    </row>
    <row r="465" spans="2:3" ht="190.35" customHeight="1" x14ac:dyDescent="0.25">
      <c r="B465" s="15" t="s">
        <v>1593</v>
      </c>
      <c r="C465" s="15" t="s">
        <v>1587</v>
      </c>
    </row>
    <row r="466" spans="2:3" ht="190.35" customHeight="1" x14ac:dyDescent="0.25">
      <c r="B466" s="15" t="s">
        <v>3229</v>
      </c>
      <c r="C466" s="15" t="s">
        <v>3232</v>
      </c>
    </row>
    <row r="467" spans="2:3" ht="190.35" customHeight="1" x14ac:dyDescent="0.25">
      <c r="B467" s="15" t="s">
        <v>1203</v>
      </c>
      <c r="C467" s="15" t="s">
        <v>121</v>
      </c>
    </row>
    <row r="468" spans="2:3" ht="190.35" customHeight="1" x14ac:dyDescent="0.25">
      <c r="B468" s="15" t="s">
        <v>1171</v>
      </c>
      <c r="C468" s="15" t="s">
        <v>121</v>
      </c>
    </row>
    <row r="469" spans="2:3" ht="190.35" customHeight="1" x14ac:dyDescent="0.25">
      <c r="B469" s="15" t="s">
        <v>455</v>
      </c>
      <c r="C469" s="15" t="s">
        <v>246</v>
      </c>
    </row>
    <row r="470" spans="2:3" ht="190.35" customHeight="1" x14ac:dyDescent="0.25">
      <c r="B470" s="15" t="s">
        <v>3380</v>
      </c>
      <c r="C470" s="15" t="s">
        <v>3383</v>
      </c>
    </row>
    <row r="471" spans="2:3" ht="190.35" customHeight="1" x14ac:dyDescent="0.25">
      <c r="B471" s="15" t="s">
        <v>183</v>
      </c>
      <c r="C471" s="15" t="s">
        <v>42</v>
      </c>
    </row>
    <row r="472" spans="2:3" ht="190.35" customHeight="1" x14ac:dyDescent="0.25">
      <c r="B472" s="15" t="s">
        <v>1052</v>
      </c>
      <c r="C472" s="15" t="s">
        <v>1038</v>
      </c>
    </row>
    <row r="473" spans="2:3" ht="190.35" customHeight="1" x14ac:dyDescent="0.25">
      <c r="B473" s="15" t="s">
        <v>165</v>
      </c>
      <c r="C473" s="15" t="s">
        <v>36</v>
      </c>
    </row>
    <row r="474" spans="2:3" ht="190.35" customHeight="1" x14ac:dyDescent="0.25">
      <c r="B474" s="15" t="s">
        <v>1853</v>
      </c>
      <c r="C474" s="15" t="s">
        <v>1646</v>
      </c>
    </row>
    <row r="475" spans="2:3" ht="190.35" customHeight="1" x14ac:dyDescent="0.25">
      <c r="B475" s="15" t="s">
        <v>720</v>
      </c>
      <c r="C475" s="15" t="s">
        <v>586</v>
      </c>
    </row>
    <row r="476" spans="2:3" ht="190.35" customHeight="1" x14ac:dyDescent="0.25">
      <c r="B476" s="15" t="s">
        <v>3931</v>
      </c>
      <c r="C476" s="15" t="s">
        <v>3934</v>
      </c>
    </row>
    <row r="477" spans="2:3" ht="190.35" customHeight="1" x14ac:dyDescent="0.25">
      <c r="B477" s="15" t="s">
        <v>1688</v>
      </c>
      <c r="C477" s="15" t="s">
        <v>1685</v>
      </c>
    </row>
    <row r="478" spans="2:3" ht="190.35" customHeight="1" x14ac:dyDescent="0.25">
      <c r="B478" s="15" t="s">
        <v>3288</v>
      </c>
      <c r="C478" s="15" t="s">
        <v>3223</v>
      </c>
    </row>
    <row r="479" spans="2:3" ht="190.35" customHeight="1" x14ac:dyDescent="0.25">
      <c r="B479" s="15" t="s">
        <v>3912</v>
      </c>
      <c r="C479" s="15" t="s">
        <v>3855</v>
      </c>
    </row>
    <row r="480" spans="2:3" ht="190.35" customHeight="1" x14ac:dyDescent="0.25">
      <c r="B480" s="15" t="s">
        <v>2662</v>
      </c>
      <c r="C480" s="15" t="s">
        <v>2458</v>
      </c>
    </row>
    <row r="481" spans="2:3" ht="190.35" customHeight="1" x14ac:dyDescent="0.25">
      <c r="B481" s="15" t="s">
        <v>2370</v>
      </c>
      <c r="C481" s="15" t="s">
        <v>2375</v>
      </c>
    </row>
    <row r="482" spans="2:3" ht="190.35" customHeight="1" x14ac:dyDescent="0.25">
      <c r="B482" s="15" t="s">
        <v>62</v>
      </c>
      <c r="C482" s="15" t="s">
        <v>51</v>
      </c>
    </row>
    <row r="483" spans="2:3" ht="190.35" customHeight="1" x14ac:dyDescent="0.25">
      <c r="B483" s="15" t="s">
        <v>2571</v>
      </c>
      <c r="C483" s="15" t="s">
        <v>2574</v>
      </c>
    </row>
    <row r="484" spans="2:3" ht="190.35" customHeight="1" x14ac:dyDescent="0.25">
      <c r="B484" s="15" t="s">
        <v>1847</v>
      </c>
      <c r="C484" s="15" t="s">
        <v>1638</v>
      </c>
    </row>
    <row r="485" spans="2:3" ht="190.35" customHeight="1" x14ac:dyDescent="0.25">
      <c r="B485" s="15" t="s">
        <v>1168</v>
      </c>
      <c r="C485" s="15" t="s">
        <v>121</v>
      </c>
    </row>
    <row r="486" spans="2:3" ht="190.35" customHeight="1" x14ac:dyDescent="0.25">
      <c r="B486" s="15" t="s">
        <v>1984</v>
      </c>
      <c r="C486" s="15" t="s">
        <v>675</v>
      </c>
    </row>
    <row r="487" spans="2:3" ht="190.35" customHeight="1" x14ac:dyDescent="0.25">
      <c r="B487" s="15" t="s">
        <v>2002</v>
      </c>
      <c r="C487" s="15" t="s">
        <v>675</v>
      </c>
    </row>
    <row r="488" spans="2:3" ht="190.35" customHeight="1" x14ac:dyDescent="0.25">
      <c r="B488" s="15" t="s">
        <v>1906</v>
      </c>
      <c r="C488" s="15" t="s">
        <v>675</v>
      </c>
    </row>
    <row r="489" spans="2:3" ht="190.35" customHeight="1" x14ac:dyDescent="0.25">
      <c r="B489" s="15" t="s">
        <v>834</v>
      </c>
      <c r="C489" s="15" t="s">
        <v>586</v>
      </c>
    </row>
    <row r="490" spans="2:3" ht="190.35" customHeight="1" x14ac:dyDescent="0.25">
      <c r="B490" s="15" t="s">
        <v>598</v>
      </c>
      <c r="C490" s="15" t="s">
        <v>586</v>
      </c>
    </row>
    <row r="491" spans="2:3" ht="190.35" customHeight="1" x14ac:dyDescent="0.25">
      <c r="B491" s="15" t="s">
        <v>312</v>
      </c>
      <c r="C491" s="15" t="s">
        <v>315</v>
      </c>
    </row>
    <row r="492" spans="2:3" ht="190.35" customHeight="1" x14ac:dyDescent="0.25">
      <c r="B492" s="15" t="s">
        <v>1248</v>
      </c>
      <c r="C492" s="15" t="s">
        <v>1242</v>
      </c>
    </row>
    <row r="493" spans="2:3" ht="190.35" customHeight="1" x14ac:dyDescent="0.25">
      <c r="B493" s="15" t="s">
        <v>3250</v>
      </c>
      <c r="C493" s="15" t="s">
        <v>2952</v>
      </c>
    </row>
    <row r="494" spans="2:3" ht="190.35" customHeight="1" x14ac:dyDescent="0.25">
      <c r="B494" s="15" t="s">
        <v>3674</v>
      </c>
      <c r="C494" s="15" t="s">
        <v>3578</v>
      </c>
    </row>
    <row r="495" spans="2:3" ht="190.35" customHeight="1" x14ac:dyDescent="0.25">
      <c r="B495" s="15" t="s">
        <v>2782</v>
      </c>
      <c r="C495" s="15" t="s">
        <v>2737</v>
      </c>
    </row>
    <row r="496" spans="2:3" ht="190.35" customHeight="1" x14ac:dyDescent="0.25">
      <c r="B496" s="15" t="s">
        <v>738</v>
      </c>
      <c r="C496" s="15" t="s">
        <v>586</v>
      </c>
    </row>
    <row r="497" spans="2:3" ht="190.35" customHeight="1" x14ac:dyDescent="0.25">
      <c r="B497" s="15" t="s">
        <v>679</v>
      </c>
      <c r="C497" s="15" t="s">
        <v>682</v>
      </c>
    </row>
    <row r="498" spans="2:3" ht="190.35" customHeight="1" x14ac:dyDescent="0.25">
      <c r="B498" s="15" t="s">
        <v>3550</v>
      </c>
      <c r="C498" s="15" t="s">
        <v>3544</v>
      </c>
    </row>
    <row r="499" spans="2:3" ht="190.35" customHeight="1" x14ac:dyDescent="0.25">
      <c r="B499" s="15" t="s">
        <v>2992</v>
      </c>
      <c r="C499" s="15" t="s">
        <v>2952</v>
      </c>
    </row>
    <row r="500" spans="2:3" ht="190.35" customHeight="1" x14ac:dyDescent="0.25">
      <c r="B500" s="15" t="s">
        <v>3348</v>
      </c>
      <c r="C500" s="15" t="s">
        <v>3347</v>
      </c>
    </row>
    <row r="501" spans="2:3" ht="190.35" customHeight="1" x14ac:dyDescent="0.25">
      <c r="B501" s="15" t="s">
        <v>2106</v>
      </c>
      <c r="C501" s="15" t="s">
        <v>1528</v>
      </c>
    </row>
    <row r="502" spans="2:3" ht="190.35" customHeight="1" x14ac:dyDescent="0.25">
      <c r="B502" s="15" t="s">
        <v>2859</v>
      </c>
      <c r="C502" s="15" t="s">
        <v>2815</v>
      </c>
    </row>
    <row r="503" spans="2:3" ht="190.35" customHeight="1" x14ac:dyDescent="0.25">
      <c r="B503" s="15" t="s">
        <v>2870</v>
      </c>
      <c r="C503" s="15" t="s">
        <v>2796</v>
      </c>
    </row>
    <row r="504" spans="2:3" ht="190.35" customHeight="1" x14ac:dyDescent="0.25">
      <c r="B504" s="15" t="s">
        <v>1219</v>
      </c>
      <c r="C504" s="15" t="s">
        <v>121</v>
      </c>
    </row>
    <row r="505" spans="2:3" ht="190.35" customHeight="1" x14ac:dyDescent="0.25">
      <c r="B505" s="15" t="s">
        <v>1966</v>
      </c>
      <c r="C505" s="15" t="s">
        <v>675</v>
      </c>
    </row>
    <row r="506" spans="2:3" ht="190.35" customHeight="1" x14ac:dyDescent="0.25">
      <c r="B506" s="15" t="s">
        <v>473</v>
      </c>
      <c r="C506" s="15" t="s">
        <v>246</v>
      </c>
    </row>
    <row r="507" spans="2:3" ht="190.35" customHeight="1" x14ac:dyDescent="0.25">
      <c r="B507" s="15" t="s">
        <v>770</v>
      </c>
      <c r="C507" s="15" t="s">
        <v>586</v>
      </c>
    </row>
    <row r="508" spans="2:3" ht="190.35" customHeight="1" x14ac:dyDescent="0.25">
      <c r="B508" s="15" t="s">
        <v>4172</v>
      </c>
      <c r="C508" s="15" t="s">
        <v>4125</v>
      </c>
    </row>
    <row r="509" spans="2:3" ht="190.35" customHeight="1" x14ac:dyDescent="0.25">
      <c r="B509" s="15" t="s">
        <v>2772</v>
      </c>
      <c r="C509" s="15" t="s">
        <v>2737</v>
      </c>
    </row>
    <row r="510" spans="2:3" ht="190.35" customHeight="1" x14ac:dyDescent="0.25">
      <c r="B510" s="15" t="s">
        <v>2768</v>
      </c>
      <c r="C510" s="15" t="s">
        <v>2737</v>
      </c>
    </row>
    <row r="511" spans="2:3" ht="190.35" customHeight="1" x14ac:dyDescent="0.25">
      <c r="B511" s="15" t="s">
        <v>2954</v>
      </c>
      <c r="C511" s="15" t="s">
        <v>2952</v>
      </c>
    </row>
    <row r="512" spans="2:3" ht="190.35" customHeight="1" x14ac:dyDescent="0.25">
      <c r="B512" s="15" t="s">
        <v>3263</v>
      </c>
      <c r="C512" s="15" t="s">
        <v>2952</v>
      </c>
    </row>
    <row r="513" spans="2:3" ht="190.35" customHeight="1" x14ac:dyDescent="0.25">
      <c r="B513" s="15" t="s">
        <v>3658</v>
      </c>
      <c r="C513" s="15" t="s">
        <v>3578</v>
      </c>
    </row>
    <row r="514" spans="2:3" ht="190.35" customHeight="1" x14ac:dyDescent="0.25">
      <c r="B514" s="15" t="s">
        <v>2087</v>
      </c>
      <c r="C514" s="15" t="s">
        <v>1528</v>
      </c>
    </row>
    <row r="515" spans="2:3" ht="190.35" customHeight="1" x14ac:dyDescent="0.25">
      <c r="B515" s="15" t="s">
        <v>3423</v>
      </c>
      <c r="C515" s="15" t="s">
        <v>3425</v>
      </c>
    </row>
    <row r="516" spans="2:3" ht="190.35" customHeight="1" x14ac:dyDescent="0.25">
      <c r="B516" s="15" t="s">
        <v>142</v>
      </c>
      <c r="C516" s="15" t="s">
        <v>116</v>
      </c>
    </row>
    <row r="517" spans="2:3" ht="190.35" customHeight="1" x14ac:dyDescent="0.25">
      <c r="B517" s="15" t="s">
        <v>3185</v>
      </c>
      <c r="C517" s="15" t="s">
        <v>3188</v>
      </c>
    </row>
    <row r="518" spans="2:3" ht="190.35" customHeight="1" x14ac:dyDescent="0.25">
      <c r="B518" s="15" t="s">
        <v>1071</v>
      </c>
      <c r="C518" s="15" t="s">
        <v>1038</v>
      </c>
    </row>
    <row r="519" spans="2:3" ht="190.35" customHeight="1" x14ac:dyDescent="0.25">
      <c r="B519" s="15" t="s">
        <v>2703</v>
      </c>
      <c r="C519" s="15" t="s">
        <v>2697</v>
      </c>
    </row>
    <row r="520" spans="2:3" ht="190.35" customHeight="1" x14ac:dyDescent="0.25">
      <c r="B520" s="15" t="s">
        <v>399</v>
      </c>
      <c r="C520" s="15" t="s">
        <v>402</v>
      </c>
    </row>
    <row r="521" spans="2:3" ht="190.35" customHeight="1" x14ac:dyDescent="0.25">
      <c r="B521" s="15" t="s">
        <v>1580</v>
      </c>
      <c r="C521" s="15" t="s">
        <v>1569</v>
      </c>
    </row>
    <row r="522" spans="2:3" ht="190.35" customHeight="1" x14ac:dyDescent="0.25">
      <c r="B522" s="15" t="s">
        <v>1108</v>
      </c>
      <c r="C522" s="15" t="s">
        <v>121</v>
      </c>
    </row>
    <row r="523" spans="2:3" ht="190.35" customHeight="1" x14ac:dyDescent="0.25">
      <c r="B523" s="15" t="s">
        <v>2005</v>
      </c>
      <c r="C523" s="15" t="s">
        <v>675</v>
      </c>
    </row>
    <row r="524" spans="2:3" ht="190.35" customHeight="1" x14ac:dyDescent="0.25">
      <c r="B524" s="15" t="s">
        <v>2483</v>
      </c>
      <c r="C524" s="15" t="s">
        <v>2486</v>
      </c>
    </row>
    <row r="525" spans="2:3" ht="190.35" customHeight="1" x14ac:dyDescent="0.25">
      <c r="B525" s="15" t="s">
        <v>2094</v>
      </c>
      <c r="C525" s="15" t="s">
        <v>1528</v>
      </c>
    </row>
    <row r="526" spans="2:3" ht="190.35" customHeight="1" x14ac:dyDescent="0.25">
      <c r="B526" s="15" t="s">
        <v>4044</v>
      </c>
      <c r="C526" s="15" t="s">
        <v>4042</v>
      </c>
    </row>
    <row r="527" spans="2:3" ht="190.35" customHeight="1" x14ac:dyDescent="0.25">
      <c r="B527" s="15" t="s">
        <v>2312</v>
      </c>
      <c r="C527" s="15" t="s">
        <v>2315</v>
      </c>
    </row>
    <row r="528" spans="2:3" ht="190.35" customHeight="1" x14ac:dyDescent="0.25">
      <c r="B528" s="15" t="s">
        <v>4139</v>
      </c>
      <c r="C528" s="15" t="s">
        <v>4125</v>
      </c>
    </row>
    <row r="529" spans="2:3" ht="190.35" customHeight="1" x14ac:dyDescent="0.25">
      <c r="B529" s="15" t="s">
        <v>985</v>
      </c>
      <c r="C529" s="15" t="s">
        <v>979</v>
      </c>
    </row>
    <row r="530" spans="2:3" ht="190.35" customHeight="1" x14ac:dyDescent="0.25">
      <c r="B530" s="15" t="s">
        <v>1010</v>
      </c>
      <c r="C530" s="15" t="s">
        <v>1013</v>
      </c>
    </row>
    <row r="531" spans="2:3" ht="190.35" customHeight="1" x14ac:dyDescent="0.25">
      <c r="B531" s="15" t="s">
        <v>3800</v>
      </c>
      <c r="C531" s="15" t="s">
        <v>3582</v>
      </c>
    </row>
    <row r="532" spans="2:3" ht="190.35" customHeight="1" x14ac:dyDescent="0.25">
      <c r="B532" s="15" t="s">
        <v>337</v>
      </c>
      <c r="C532" s="15" t="s">
        <v>336</v>
      </c>
    </row>
    <row r="533" spans="2:3" ht="190.35" customHeight="1" x14ac:dyDescent="0.25">
      <c r="B533" s="15" t="s">
        <v>2544</v>
      </c>
      <c r="C533" s="15" t="s">
        <v>2547</v>
      </c>
    </row>
    <row r="534" spans="2:3" ht="190.35" customHeight="1" x14ac:dyDescent="0.25">
      <c r="B534" s="15" t="s">
        <v>3918</v>
      </c>
      <c r="C534" s="15" t="s">
        <v>3855</v>
      </c>
    </row>
    <row r="535" spans="2:3" ht="190.35" customHeight="1" x14ac:dyDescent="0.25">
      <c r="B535" s="15" t="s">
        <v>3502</v>
      </c>
      <c r="C535" s="15" t="s">
        <v>3501</v>
      </c>
    </row>
    <row r="536" spans="2:3" ht="190.35" customHeight="1" x14ac:dyDescent="0.25">
      <c r="B536" s="15" t="s">
        <v>3791</v>
      </c>
      <c r="C536" s="15" t="s">
        <v>3793</v>
      </c>
    </row>
    <row r="537" spans="2:3" ht="190.35" customHeight="1" x14ac:dyDescent="0.25">
      <c r="B537" s="15" t="s">
        <v>1648</v>
      </c>
      <c r="C537" s="15" t="s">
        <v>1651</v>
      </c>
    </row>
    <row r="538" spans="2:3" ht="190.35" customHeight="1" x14ac:dyDescent="0.25">
      <c r="B538" s="15" t="s">
        <v>3317</v>
      </c>
      <c r="C538" s="15" t="s">
        <v>3315</v>
      </c>
    </row>
    <row r="539" spans="2:3" ht="190.35" customHeight="1" x14ac:dyDescent="0.25">
      <c r="B539" s="15" t="s">
        <v>4034</v>
      </c>
      <c r="C539" s="15" t="s">
        <v>4037</v>
      </c>
    </row>
    <row r="540" spans="2:3" ht="190.35" customHeight="1" x14ac:dyDescent="0.25">
      <c r="B540" s="15" t="s">
        <v>3635</v>
      </c>
      <c r="C540" s="15" t="s">
        <v>3610</v>
      </c>
    </row>
    <row r="541" spans="2:3" ht="190.35" customHeight="1" x14ac:dyDescent="0.25">
      <c r="B541" s="15" t="s">
        <v>1147</v>
      </c>
      <c r="C541" s="15" t="s">
        <v>121</v>
      </c>
    </row>
    <row r="542" spans="2:3" ht="190.35" customHeight="1" x14ac:dyDescent="0.25">
      <c r="B542" s="15" t="s">
        <v>1969</v>
      </c>
      <c r="C542" s="15" t="s">
        <v>675</v>
      </c>
    </row>
    <row r="543" spans="2:3" ht="190.35" customHeight="1" x14ac:dyDescent="0.25">
      <c r="B543" s="15" t="s">
        <v>4357</v>
      </c>
      <c r="C543" s="15" t="s">
        <v>4355</v>
      </c>
    </row>
    <row r="544" spans="2:3" ht="190.35" customHeight="1" x14ac:dyDescent="0.25">
      <c r="B544" s="15" t="s">
        <v>549</v>
      </c>
      <c r="C544" s="15" t="s">
        <v>246</v>
      </c>
    </row>
    <row r="545" spans="2:3" ht="190.35" customHeight="1" x14ac:dyDescent="0.25">
      <c r="B545" s="15" t="s">
        <v>1117</v>
      </c>
      <c r="C545" s="15" t="s">
        <v>1079</v>
      </c>
    </row>
    <row r="546" spans="2:3" ht="190.35" customHeight="1" x14ac:dyDescent="0.25">
      <c r="B546" s="15" t="s">
        <v>2509</v>
      </c>
      <c r="C546" s="15" t="s">
        <v>2511</v>
      </c>
    </row>
    <row r="547" spans="2:3" ht="190.35" customHeight="1" x14ac:dyDescent="0.25">
      <c r="B547" s="15" t="s">
        <v>191</v>
      </c>
      <c r="C547" s="15" t="s">
        <v>42</v>
      </c>
    </row>
    <row r="548" spans="2:3" ht="190.35" customHeight="1" x14ac:dyDescent="0.25">
      <c r="B548" s="15" t="s">
        <v>2692</v>
      </c>
      <c r="C548" s="15" t="s">
        <v>2690</v>
      </c>
    </row>
    <row r="549" spans="2:3" ht="190.35" customHeight="1" x14ac:dyDescent="0.25">
      <c r="B549" s="15" t="s">
        <v>1027</v>
      </c>
      <c r="C549" s="15" t="s">
        <v>1018</v>
      </c>
    </row>
    <row r="550" spans="2:3" ht="190.35" customHeight="1" x14ac:dyDescent="0.25">
      <c r="B550" s="15" t="s">
        <v>855</v>
      </c>
      <c r="C550" s="15" t="s">
        <v>843</v>
      </c>
    </row>
    <row r="551" spans="2:3" ht="190.35" customHeight="1" x14ac:dyDescent="0.25">
      <c r="B551" s="15" t="s">
        <v>4216</v>
      </c>
      <c r="C551" s="15" t="s">
        <v>4203</v>
      </c>
    </row>
    <row r="552" spans="2:3" ht="190.35" customHeight="1" x14ac:dyDescent="0.25">
      <c r="B552" s="15" t="s">
        <v>821</v>
      </c>
      <c r="C552" s="15" t="s">
        <v>586</v>
      </c>
    </row>
    <row r="553" spans="2:3" ht="190.35" customHeight="1" x14ac:dyDescent="0.25">
      <c r="B553" s="15" t="s">
        <v>2346</v>
      </c>
      <c r="C553" s="15" t="s">
        <v>1638</v>
      </c>
    </row>
    <row r="554" spans="2:3" ht="190.35" customHeight="1" x14ac:dyDescent="0.25">
      <c r="B554" s="15" t="s">
        <v>4298</v>
      </c>
      <c r="C554" s="15" t="s">
        <v>4203</v>
      </c>
    </row>
    <row r="555" spans="2:3" ht="190.35" customHeight="1" x14ac:dyDescent="0.25">
      <c r="B555" s="15" t="s">
        <v>3720</v>
      </c>
      <c r="C555" s="15" t="s">
        <v>3723</v>
      </c>
    </row>
    <row r="556" spans="2:3" ht="190.35" customHeight="1" x14ac:dyDescent="0.25">
      <c r="B556" s="15" t="s">
        <v>2672</v>
      </c>
      <c r="C556" s="15" t="s">
        <v>2458</v>
      </c>
    </row>
    <row r="557" spans="2:3" ht="190.35" customHeight="1" x14ac:dyDescent="0.25">
      <c r="B557" s="15" t="s">
        <v>2237</v>
      </c>
      <c r="C557" s="15" t="s">
        <v>2240</v>
      </c>
    </row>
    <row r="558" spans="2:3" ht="190.35" customHeight="1" x14ac:dyDescent="0.25">
      <c r="B558" s="15" t="s">
        <v>3192</v>
      </c>
      <c r="C558" s="15" t="s">
        <v>3195</v>
      </c>
    </row>
    <row r="559" spans="2:3" ht="190.35" customHeight="1" x14ac:dyDescent="0.25">
      <c r="B559" s="15" t="s">
        <v>2249</v>
      </c>
      <c r="C559" s="15" t="s">
        <v>2252</v>
      </c>
    </row>
    <row r="560" spans="2:3" ht="190.35" customHeight="1" x14ac:dyDescent="0.25">
      <c r="B560" s="15" t="s">
        <v>1211</v>
      </c>
      <c r="C560" s="15" t="s">
        <v>121</v>
      </c>
    </row>
    <row r="561" spans="2:3" ht="190.35" customHeight="1" x14ac:dyDescent="0.25">
      <c r="B561" s="15" t="s">
        <v>557</v>
      </c>
      <c r="C561" s="15" t="s">
        <v>246</v>
      </c>
    </row>
    <row r="562" spans="2:3" ht="190.35" customHeight="1" x14ac:dyDescent="0.25">
      <c r="B562" s="15" t="s">
        <v>565</v>
      </c>
      <c r="C562" s="15" t="s">
        <v>246</v>
      </c>
    </row>
    <row r="563" spans="2:3" ht="190.35" customHeight="1" x14ac:dyDescent="0.25">
      <c r="B563" s="15" t="s">
        <v>450</v>
      </c>
      <c r="C563" s="15" t="s">
        <v>246</v>
      </c>
    </row>
    <row r="564" spans="2:3" ht="190.35" customHeight="1" x14ac:dyDescent="0.25">
      <c r="B564" s="15" t="s">
        <v>2265</v>
      </c>
      <c r="C564" s="15" t="s">
        <v>1633</v>
      </c>
    </row>
    <row r="565" spans="2:3" ht="190.35" customHeight="1" x14ac:dyDescent="0.25">
      <c r="B565" s="15" t="s">
        <v>4127</v>
      </c>
      <c r="C565" s="15" t="s">
        <v>4125</v>
      </c>
    </row>
    <row r="566" spans="2:3" ht="190.35" customHeight="1" x14ac:dyDescent="0.25">
      <c r="B566" s="15" t="s">
        <v>1744</v>
      </c>
      <c r="C566" s="15" t="s">
        <v>1738</v>
      </c>
    </row>
    <row r="567" spans="2:3" ht="190.35" customHeight="1" x14ac:dyDescent="0.25">
      <c r="B567" s="15" t="s">
        <v>217</v>
      </c>
      <c r="C567" s="15" t="s">
        <v>215</v>
      </c>
    </row>
    <row r="568" spans="2:3" ht="190.35" customHeight="1" x14ac:dyDescent="0.25">
      <c r="B568" s="15" t="s">
        <v>3325</v>
      </c>
      <c r="C568" s="15" t="s">
        <v>3328</v>
      </c>
    </row>
    <row r="569" spans="2:3" ht="190.35" customHeight="1" x14ac:dyDescent="0.25">
      <c r="B569" s="15" t="s">
        <v>893</v>
      </c>
      <c r="C569" s="15" t="s">
        <v>892</v>
      </c>
    </row>
    <row r="570" spans="2:3" ht="190.35" customHeight="1" x14ac:dyDescent="0.25">
      <c r="B570" s="15" t="s">
        <v>293</v>
      </c>
      <c r="C570" s="15" t="s">
        <v>290</v>
      </c>
    </row>
    <row r="571" spans="2:3" ht="190.35" customHeight="1" x14ac:dyDescent="0.25">
      <c r="B571" s="15" t="s">
        <v>1035</v>
      </c>
      <c r="C571" s="15" t="s">
        <v>1038</v>
      </c>
    </row>
    <row r="572" spans="2:3" ht="190.35" customHeight="1" x14ac:dyDescent="0.25">
      <c r="B572" s="15" t="s">
        <v>3466</v>
      </c>
      <c r="C572" s="15" t="s">
        <v>3425</v>
      </c>
    </row>
    <row r="573" spans="2:3" ht="190.35" customHeight="1" x14ac:dyDescent="0.25">
      <c r="B573" s="15" t="s">
        <v>4338</v>
      </c>
      <c r="C573" s="15" t="s">
        <v>4336</v>
      </c>
    </row>
    <row r="574" spans="2:3" ht="190.35" customHeight="1" x14ac:dyDescent="0.25">
      <c r="B574" s="15" t="s">
        <v>118</v>
      </c>
      <c r="C574" s="15" t="s">
        <v>121</v>
      </c>
    </row>
    <row r="575" spans="2:3" ht="190.35" customHeight="1" x14ac:dyDescent="0.25">
      <c r="B575" s="15" t="s">
        <v>2432</v>
      </c>
      <c r="C575" s="15" t="s">
        <v>843</v>
      </c>
    </row>
    <row r="576" spans="2:3" ht="190.35" customHeight="1" x14ac:dyDescent="0.25">
      <c r="B576" s="15" t="s">
        <v>4197</v>
      </c>
      <c r="C576" s="15" t="s">
        <v>4125</v>
      </c>
    </row>
    <row r="577" spans="2:3" ht="190.35" customHeight="1" x14ac:dyDescent="0.25">
      <c r="B577" s="15" t="s">
        <v>2168</v>
      </c>
      <c r="C577" s="15" t="s">
        <v>2139</v>
      </c>
    </row>
    <row r="578" spans="2:3" ht="190.35" customHeight="1" x14ac:dyDescent="0.25">
      <c r="B578" s="15" t="s">
        <v>2190</v>
      </c>
      <c r="C578" s="15" t="s">
        <v>1628</v>
      </c>
    </row>
    <row r="579" spans="2:3" ht="190.35" customHeight="1" x14ac:dyDescent="0.25">
      <c r="B579" s="15" t="s">
        <v>2843</v>
      </c>
      <c r="C579" s="15" t="s">
        <v>2815</v>
      </c>
    </row>
    <row r="580" spans="2:3" ht="190.35" customHeight="1" x14ac:dyDescent="0.25">
      <c r="B580" s="15" t="s">
        <v>403</v>
      </c>
      <c r="C580" s="15" t="s">
        <v>36</v>
      </c>
    </row>
    <row r="581" spans="2:3" ht="190.35" customHeight="1" x14ac:dyDescent="0.25">
      <c r="B581" s="15" t="s">
        <v>667</v>
      </c>
      <c r="C581" s="15" t="s">
        <v>366</v>
      </c>
    </row>
    <row r="582" spans="2:3" ht="190.35" customHeight="1" x14ac:dyDescent="0.25">
      <c r="B582" s="15" t="s">
        <v>663</v>
      </c>
      <c r="C582" s="15" t="s">
        <v>315</v>
      </c>
    </row>
    <row r="583" spans="2:3" ht="190.35" customHeight="1" x14ac:dyDescent="0.25">
      <c r="B583" s="15" t="s">
        <v>1127</v>
      </c>
      <c r="C583" s="15" t="s">
        <v>121</v>
      </c>
    </row>
    <row r="584" spans="2:3" ht="190.35" customHeight="1" x14ac:dyDescent="0.25">
      <c r="B584" s="15" t="s">
        <v>1159</v>
      </c>
      <c r="C584" s="15" t="s">
        <v>121</v>
      </c>
    </row>
    <row r="585" spans="2:3" ht="190.35" customHeight="1" x14ac:dyDescent="0.25">
      <c r="B585" s="15" t="s">
        <v>507</v>
      </c>
      <c r="C585" s="15" t="s">
        <v>246</v>
      </c>
    </row>
    <row r="586" spans="2:3" ht="190.35" customHeight="1" x14ac:dyDescent="0.25">
      <c r="B586" s="15" t="s">
        <v>2835</v>
      </c>
      <c r="C586" s="15" t="s">
        <v>2810</v>
      </c>
    </row>
    <row r="587" spans="2:3" ht="190.35" customHeight="1" x14ac:dyDescent="0.25">
      <c r="B587" s="15" t="s">
        <v>2739</v>
      </c>
      <c r="C587" s="15" t="s">
        <v>2737</v>
      </c>
    </row>
    <row r="588" spans="2:3" ht="190.35" customHeight="1" x14ac:dyDescent="0.25">
      <c r="B588" s="15" t="s">
        <v>3202</v>
      </c>
      <c r="C588" s="15" t="s">
        <v>3200</v>
      </c>
    </row>
    <row r="589" spans="2:3" ht="190.35" customHeight="1" x14ac:dyDescent="0.25">
      <c r="B589" s="15" t="s">
        <v>285</v>
      </c>
      <c r="C589" s="15" t="s">
        <v>212</v>
      </c>
    </row>
    <row r="590" spans="2:3" ht="190.35" customHeight="1" x14ac:dyDescent="0.25">
      <c r="B590" s="15" t="s">
        <v>3687</v>
      </c>
      <c r="C590" s="15" t="s">
        <v>3578</v>
      </c>
    </row>
    <row r="591" spans="2:3" ht="190.35" customHeight="1" x14ac:dyDescent="0.25">
      <c r="B591" s="15" t="s">
        <v>1048</v>
      </c>
      <c r="C591" s="15" t="s">
        <v>1038</v>
      </c>
    </row>
    <row r="592" spans="2:3" ht="190.35" customHeight="1" x14ac:dyDescent="0.25">
      <c r="B592" s="15" t="s">
        <v>801</v>
      </c>
      <c r="C592" s="15" t="s">
        <v>586</v>
      </c>
    </row>
    <row r="593" spans="2:3" ht="190.35" customHeight="1" x14ac:dyDescent="0.25">
      <c r="B593" s="15" t="s">
        <v>3546</v>
      </c>
      <c r="C593" s="15" t="s">
        <v>3544</v>
      </c>
    </row>
    <row r="594" spans="2:3" ht="190.35" customHeight="1" x14ac:dyDescent="0.25">
      <c r="B594" s="15" t="s">
        <v>2777</v>
      </c>
      <c r="C594" s="15" t="s">
        <v>2737</v>
      </c>
    </row>
    <row r="595" spans="2:3" ht="190.35" customHeight="1" x14ac:dyDescent="0.25">
      <c r="B595" s="15" t="s">
        <v>1618</v>
      </c>
      <c r="C595" s="15" t="s">
        <v>1620</v>
      </c>
    </row>
    <row r="596" spans="2:3" ht="190.35" customHeight="1" x14ac:dyDescent="0.25">
      <c r="B596" s="15" t="s">
        <v>4063</v>
      </c>
      <c r="C596" s="15" t="s">
        <v>3934</v>
      </c>
    </row>
    <row r="597" spans="2:3" ht="190.35" customHeight="1" x14ac:dyDescent="0.25">
      <c r="B597" s="15" t="s">
        <v>2654</v>
      </c>
      <c r="C597" s="15" t="s">
        <v>2458</v>
      </c>
    </row>
    <row r="598" spans="2:3" ht="190.35" customHeight="1" x14ac:dyDescent="0.25">
      <c r="B598" s="15" t="s">
        <v>2538</v>
      </c>
      <c r="C598" s="15" t="s">
        <v>2542</v>
      </c>
    </row>
    <row r="599" spans="2:3" ht="190.35" customHeight="1" x14ac:dyDescent="0.25">
      <c r="B599" s="15" t="s">
        <v>368</v>
      </c>
      <c r="C599" s="15" t="s">
        <v>366</v>
      </c>
    </row>
    <row r="600" spans="2:3" ht="190.35" customHeight="1" x14ac:dyDescent="0.25">
      <c r="B600" s="15" t="s">
        <v>3630</v>
      </c>
      <c r="C600" s="15" t="s">
        <v>3610</v>
      </c>
    </row>
    <row r="601" spans="2:3" ht="190.35" customHeight="1" x14ac:dyDescent="0.25">
      <c r="B601" s="15" t="s">
        <v>446</v>
      </c>
      <c r="C601" s="15" t="s">
        <v>315</v>
      </c>
    </row>
    <row r="602" spans="2:3" ht="190.35" customHeight="1" x14ac:dyDescent="0.25">
      <c r="B602" s="15" t="s">
        <v>1216</v>
      </c>
      <c r="C602" s="15" t="s">
        <v>121</v>
      </c>
    </row>
    <row r="603" spans="2:3" ht="190.35" customHeight="1" x14ac:dyDescent="0.25">
      <c r="B603" s="15" t="s">
        <v>2061</v>
      </c>
      <c r="C603" s="15" t="s">
        <v>675</v>
      </c>
    </row>
    <row r="604" spans="2:3" ht="190.35" customHeight="1" x14ac:dyDescent="0.25">
      <c r="B604" s="15" t="s">
        <v>2017</v>
      </c>
      <c r="C604" s="15" t="s">
        <v>675</v>
      </c>
    </row>
    <row r="605" spans="2:3" ht="190.35" customHeight="1" x14ac:dyDescent="0.25">
      <c r="B605" s="15" t="s">
        <v>760</v>
      </c>
      <c r="C605" s="15" t="s">
        <v>586</v>
      </c>
    </row>
    <row r="606" spans="2:3" ht="190.35" customHeight="1" x14ac:dyDescent="0.25">
      <c r="B606" s="15" t="s">
        <v>4122</v>
      </c>
      <c r="C606" s="15" t="s">
        <v>4125</v>
      </c>
    </row>
    <row r="607" spans="2:3" ht="190.35" customHeight="1" x14ac:dyDescent="0.25">
      <c r="B607" s="15" t="s">
        <v>3677</v>
      </c>
      <c r="C607" s="15" t="s">
        <v>3578</v>
      </c>
    </row>
    <row r="608" spans="2:3" ht="190.35" customHeight="1" x14ac:dyDescent="0.25">
      <c r="B608" s="15" t="s">
        <v>3375</v>
      </c>
      <c r="C608" s="15" t="s">
        <v>3315</v>
      </c>
    </row>
    <row r="609" spans="2:3" ht="190.35" customHeight="1" x14ac:dyDescent="0.25">
      <c r="B609" s="15" t="s">
        <v>2914</v>
      </c>
      <c r="C609" s="15" t="s">
        <v>1079</v>
      </c>
    </row>
    <row r="610" spans="2:3" ht="190.35" customHeight="1" x14ac:dyDescent="0.25">
      <c r="B610" s="15" t="s">
        <v>2076</v>
      </c>
      <c r="C610" s="15" t="s">
        <v>1528</v>
      </c>
    </row>
    <row r="611" spans="2:3" ht="190.35" customHeight="1" x14ac:dyDescent="0.25">
      <c r="B611" s="15" t="s">
        <v>151</v>
      </c>
      <c r="C611" s="15" t="s">
        <v>121</v>
      </c>
    </row>
    <row r="612" spans="2:3" ht="190.35" customHeight="1" x14ac:dyDescent="0.25">
      <c r="B612" s="15" t="s">
        <v>4226</v>
      </c>
      <c r="C612" s="15" t="s">
        <v>4203</v>
      </c>
    </row>
    <row r="613" spans="2:3" ht="190.35" customHeight="1" x14ac:dyDescent="0.25">
      <c r="B613" s="15" t="s">
        <v>3283</v>
      </c>
      <c r="C613" s="15" t="s">
        <v>3281</v>
      </c>
    </row>
    <row r="614" spans="2:3" ht="190.35" customHeight="1" x14ac:dyDescent="0.25">
      <c r="B614" s="15" t="s">
        <v>3596</v>
      </c>
      <c r="C614" s="15" t="s">
        <v>3582</v>
      </c>
    </row>
    <row r="615" spans="2:3" ht="190.35" customHeight="1" x14ac:dyDescent="0.25">
      <c r="B615" s="15" t="s">
        <v>4264</v>
      </c>
      <c r="C615" s="15" t="s">
        <v>4203</v>
      </c>
    </row>
    <row r="616" spans="2:3" ht="190.35" customHeight="1" x14ac:dyDescent="0.25">
      <c r="B616" s="15" t="s">
        <v>4287</v>
      </c>
      <c r="C616" s="15" t="s">
        <v>4203</v>
      </c>
    </row>
    <row r="617" spans="2:3" ht="190.35" customHeight="1" x14ac:dyDescent="0.25">
      <c r="B617" s="15" t="s">
        <v>3882</v>
      </c>
      <c r="C617" s="15" t="s">
        <v>3855</v>
      </c>
    </row>
    <row r="618" spans="2:3" ht="190.35" customHeight="1" x14ac:dyDescent="0.25">
      <c r="B618" s="15" t="s">
        <v>3999</v>
      </c>
      <c r="C618" s="15" t="s">
        <v>3965</v>
      </c>
    </row>
    <row r="619" spans="2:3" ht="190.35" customHeight="1" x14ac:dyDescent="0.25">
      <c r="B619" s="15" t="s">
        <v>1543</v>
      </c>
      <c r="C619" s="15" t="s">
        <v>1545</v>
      </c>
    </row>
    <row r="620" spans="2:3" ht="190.35" customHeight="1" x14ac:dyDescent="0.25">
      <c r="B620" s="15" t="s">
        <v>3535</v>
      </c>
      <c r="C620" s="15" t="s">
        <v>3529</v>
      </c>
    </row>
    <row r="621" spans="2:3" ht="190.35" customHeight="1" x14ac:dyDescent="0.25">
      <c r="B621" s="15" t="s">
        <v>2635</v>
      </c>
      <c r="C621" s="15" t="s">
        <v>2458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CG5</vt:lpstr>
      <vt:lpstr>Season</vt:lpstr>
      <vt:lpstr>Details</vt:lpstr>
      <vt:lpstr>Pictures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2023-05-31T12:50:42Z</dcterms:created>
  <dcterms:modified xsi:type="dcterms:W3CDTF">2023-08-28T08:29:31Z</dcterms:modified>
</cp:coreProperties>
</file>